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2285" tabRatio="874" activeTab="1"/>
  </bookViews>
  <sheets>
    <sheet name="目录" sheetId="1" r:id="rId1"/>
    <sheet name="1.部门预算说明" sheetId="2" r:id="rId2"/>
    <sheet name="2.部门预算收支总表" sheetId="3" r:id="rId3"/>
    <sheet name="3.部门预算收入总体情况表" sheetId="4" r:id="rId4"/>
    <sheet name="4.部门预算支出总体情况表" sheetId="5" r:id="rId5"/>
    <sheet name="5.财政拨款收支预算总表" sheetId="6" r:id="rId6"/>
    <sheet name="6.一般公共预算支出情况表" sheetId="7" r:id="rId7"/>
    <sheet name="7.一般公共预算基本支出明细情况表" sheetId="8" r:id="rId8"/>
    <sheet name="8.“三公经费”预算财政拨款情况表" sheetId="9" r:id="rId9"/>
    <sheet name="9.政府性基金预算支出情况表" sheetId="10" r:id="rId10"/>
  </sheets>
  <definedNames/>
  <calcPr fullCalcOnLoad="1"/>
</workbook>
</file>

<file path=xl/sharedStrings.xml><?xml version="1.0" encoding="utf-8"?>
<sst xmlns="http://schemas.openxmlformats.org/spreadsheetml/2006/main" count="433" uniqueCount="241">
  <si>
    <t>目　　　　录</t>
  </si>
  <si>
    <t>1.部门预算说明</t>
  </si>
  <si>
    <t>2.部门预算收支总表</t>
  </si>
  <si>
    <t>3.部门预算收入总体情况表</t>
  </si>
  <si>
    <t>4.部门预算支出总体情况表</t>
  </si>
  <si>
    <t>5.财政拨款收支预算总表</t>
  </si>
  <si>
    <t>6.一般公共预算支出情况表</t>
  </si>
  <si>
    <t>7.一般公共预算基本支出明细情况表</t>
  </si>
  <si>
    <t>8.“三公经费”预算财政拨款情况表</t>
  </si>
  <si>
    <t>9.政府性基金预算支出情况表</t>
  </si>
  <si>
    <t>2020年定西市第一中学预算情况说明</t>
  </si>
  <si>
    <t>单位名称：定西市第一中学</t>
  </si>
  <si>
    <t>一、</t>
  </si>
  <si>
    <t>部门职责</t>
  </si>
  <si>
    <t>（1）宣传贯彻执行党和国家的教育方针、政策、法律法规等，坚持依法治教、依法办学。
（2）接受上级主管部门的领导和监督。
（3）按照教育规律办学，坚持德育为首，教学为中心，促进学生全面发展。
（4）按照国家规定的课程标准，设置学校各门课程，建立和完善教学管理制度，指导、管理、检查、评价学校的教育教学工作，提高办学质量和办学效益。
（5）组织开展教育教学科研和教育教学改革，科研兴教，科研兴校。
（6）注重校园、校舍、教学设施设备等硬件建设，努力改善办学条件。
（7）采取有效措施，防止安全事故的发生，保证师生的人身安全。
（8）按照干部和教师的职数、编制和管理权限，负责学校教职工人事管理。</t>
  </si>
  <si>
    <t>二、</t>
  </si>
  <si>
    <t>机构设置</t>
  </si>
  <si>
    <t xml:space="preserve"> 学校内设机构五处一室一委一中心，分别为政教处、教务处、教研处、总务处、保卫处、办公室、团委、信息中心。</t>
  </si>
  <si>
    <t>三、</t>
  </si>
  <si>
    <t>预算收支变化</t>
  </si>
  <si>
    <t xml:space="preserve">2020年预算非税收入总额为290.58万元 ，较上年增加20.78万元。
2020年预算支出总额为3612.32万元，较上年增加333.04万元。
其中：基本支出3473.32万元，（人员支出3364.43万元，公用支出108.89万元），较上年增加334.04万元；
项目支出139万元（均为行政事业性项目支出），较上年减少1万元。
 本单位政府性基金预算收入为0，预算支出为0。
变动的主要原因是：2019年，由于取暖费发放标准由基本工资涨为全额工资，导致基本支出大幅增加。
                                     </t>
  </si>
  <si>
    <t>四、</t>
  </si>
  <si>
    <t>部门“三公”经费、培训费、会议费财政安排情况</t>
  </si>
  <si>
    <t>2020年财政将安排给我校“三公”经费、培训费、会议费共计18937元。
其中： 因公出国（境）费用0元,较上年没有变化；
       公务接待费8937元，较上年减少296元；
       公务用车购置及运行费0元，较上年减少9000元；
       培训费10000元,较上年没有变化；
       会议费0元,较上年没有变化。
主要原因是，我校对账面存在的2辆公务用车进行了报废下账处理，故实际不产生公务用车维护费，故预算时未列示。</t>
  </si>
  <si>
    <t>五、</t>
  </si>
  <si>
    <t>机关运行经费安排</t>
  </si>
  <si>
    <t>2020年机关运行经费支出总额3473.32万元，其中工资福利支出2942.10万元，商品服务支出108.89万元，对个人和家庭的补助支出422.33万元</t>
  </si>
  <si>
    <t>六、</t>
  </si>
  <si>
    <t>政府采购</t>
  </si>
  <si>
    <t>本单位无政府采购预算安排数</t>
  </si>
  <si>
    <t>七、</t>
  </si>
  <si>
    <t>国有资产占用情况</t>
  </si>
  <si>
    <t>截至2019年12月31日， 我校共有固定资产43142874.46元，其中：房屋及构筑物价值37926274.53元，通用设备价值2894479.88元；专用设备价值192569.89元；图书、档案价值490526.25元；家具等用具价值1639023.91元；无形资产价值2元。</t>
  </si>
  <si>
    <t>八、</t>
  </si>
  <si>
    <t>名词解释</t>
  </si>
  <si>
    <r>
      <rPr>
        <sz val="11"/>
        <rFont val="仿宋_GB2312"/>
        <family val="3"/>
      </rPr>
      <t xml:space="preserve">    均衡性转移支付：是财力性转移支付的重要组成部分，由上级政府根据下级政府有关经济指标和政策，通过规范的测算标准收入和标准支出后，对标准收入小于标准支出的下级政府给予的补助。补助资金接受者可根据实际情况自主安排使用补助资金。具体分为均衡性转移支付、最低财力保障转移支付和生态功能区转移支付。</t>
    </r>
    <r>
      <rPr>
        <sz val="11"/>
        <rFont val="仿宋_GB2312"/>
        <family val="3"/>
      </rPr>
      <t xml:space="preserve">
    绩效预算：是一种以目标为导向、以项目成本为衡量、以业绩评估为核心的一种预算体制，是把资源的有效分配与绩效的提高紧密结合的预算系统。具体来说，就是公共部门将预算建立在可衡量的绩效基础上，进行预算决策，办多少事拨多少钱，根据成本与效益的比较，决定支出项目是否必要、项目所涉及资金额度是否合理。</t>
    </r>
    <r>
      <rPr>
        <sz val="11"/>
        <rFont val="仿宋_GB2312"/>
        <family val="3"/>
      </rPr>
      <t xml:space="preserve">
    国有资本经营预算：是国家以所有者身份对国有资本实行存量调整和增量分配而发生的各项收支预算，是政府预算的重要组成部分。根据《预算法实施条例》第二十条的规定，各级政府预算按照复式预算编制，分为一般公共预算、政府性基金预算、国有资产（本）经营预算、社会保险基金预算。</t>
    </r>
    <r>
      <rPr>
        <sz val="11"/>
        <rFont val="仿宋_GB2312"/>
        <family val="3"/>
      </rPr>
      <t xml:space="preserve">
县级基本财力保障机制：指为增强基层政府提供公共服务能力，以实现县级政府“保工资、保运转、保民生”为目标，中央财政根据地方县级基本财力保障情况实施的奖补机制。建立县级基本财力保障机制以地方财政为责任主体，中央财政对县级基本财力保障较好的地区给予适当奖励。</t>
    </r>
    <r>
      <rPr>
        <sz val="11"/>
        <rFont val="仿宋_GB2312"/>
        <family val="3"/>
      </rPr>
      <t xml:space="preserve">
    一般债券：是指省、自治区、直辖市政府（含经省级政府批准自办债券发行的计划单列市政府）为没有收益的公益性项目发行的、约定一定期限内主要以一般公共预算收入还本付息的政府债券。</t>
    </r>
    <r>
      <rPr>
        <sz val="11"/>
        <rFont val="仿宋_GB2312"/>
        <family val="3"/>
      </rPr>
      <t xml:space="preserve">
    专项债券：是指省、自治区、直辖市政府（含经省级政府批准自办债券发行的计划单列市政府）为有一定收益的公益性项目发行的、约定一定期限内以公益性项目对应的政府性基金或专项收入还本付息的政府债券。</t>
    </r>
    <r>
      <rPr>
        <sz val="11"/>
        <rFont val="仿宋_GB2312"/>
        <family val="3"/>
      </rPr>
      <t xml:space="preserve">
    置换债券：是由各省、自治区、直辖市、计划单列市自发自还，发行和偿还主体为各省、自治区、直辖市、计划单列市政府。地方财政部门按照市场化原则组织债券发行工作，开展相关信息披露和信用评级。置换债券资金必须用于偿还审计确定的政府负有偿还责任的债务中到期的债务本金，地方政府已经安排其他资金偿还的，可以用于偿还审计确定的政府负有偿还责任的其他债务本金；不得用于偿还应由企事业单位等自身收益偿还的债务；不得用于付息，不得用于经常性支出。</t>
    </r>
    <r>
      <rPr>
        <sz val="11"/>
        <rFont val="Arial"/>
        <family val="2"/>
      </rPr>
      <t> </t>
    </r>
    <r>
      <rPr>
        <sz val="11"/>
        <rFont val="仿宋_GB2312"/>
        <family val="3"/>
      </rPr>
      <t>置换债券中的一般债券和专项债券必须分别纳入一般公共预算管理和政府性基金预算管理。</t>
    </r>
    <r>
      <rPr>
        <sz val="11"/>
        <rFont val="仿宋_GB2312"/>
        <family val="3"/>
      </rPr>
      <t xml:space="preserve">
    </t>
    </r>
  </si>
  <si>
    <t>九、</t>
  </si>
  <si>
    <t>部门绩效评价开展情况说明</t>
  </si>
  <si>
    <t>1.基建贷款还本付息项目：根据贷款合同按时支付利息，偿还本金
2.教师培训费项目：积极开展、参与各级各类各学科教师培训，按时合理合规完成培训相关支出。
3.驻村帮扶经费：合理安排使用资金，保证驻村帮扶工作顺利开展</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</si>
  <si>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</si>
  <si>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</si>
  <si>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</si>
  <si>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</si>
  <si>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</si>
  <si>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</si>
  <si>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</si>
  <si>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</si>
  <si>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</si>
  <si>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</si>
  <si>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</si>
  <si>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</si>
  <si>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</si>
  <si>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</si>
  <si>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</si>
  <si>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</si>
  <si>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</si>
  <si>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</si>
  <si>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</si>
  <si>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</si>
  <si>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</si>
  <si>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</si>
  <si>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</si>
  <si>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</si>
  <si>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</si>
  <si>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</si>
  <si>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</si>
  <si>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</si>
  <si>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</si>
  <si>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</si>
  <si>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</si>
  <si>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</si>
  <si>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</si>
  <si>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</si>
  <si>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</si>
  <si>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</si>
  <si>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</si>
  <si>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</si>
  <si>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</si>
  <si>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</si>
  <si>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</si>
  <si>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</si>
  <si>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</si>
  <si>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本年支出合计</t>
  </si>
  <si>
    <t>本年收入合计</t>
  </si>
  <si>
    <t>结转下年</t>
  </si>
  <si>
    <t>十、上年结转</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</si>
  <si>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</si>
  <si>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</si>
  <si>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</si>
  <si>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</si>
  <si>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</si>
  <si>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</si>
  <si>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</si>
  <si>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支出总计</t>
  </si>
  <si>
    <t>收入总计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</si>
  <si>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</si>
  <si>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</si>
  <si>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</si>
  <si>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</si>
  <si>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</si>
  <si>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</si>
  <si>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</si>
  <si>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</si>
  <si>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</si>
  <si>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</si>
  <si>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</si>
  <si>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</si>
  <si>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</si>
  <si>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</si>
  <si>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</si>
  <si>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定西市第一中学</t>
  </si>
  <si>
    <t>部门预算支出总表</t>
  </si>
  <si>
    <t>一般公共预算支出</t>
  </si>
  <si>
    <t>政府性基金预算支出</t>
  </si>
  <si>
    <t>基本支出</t>
  </si>
  <si>
    <t>项目支出</t>
  </si>
  <si>
    <t>财政拨款收支预算总表</t>
  </si>
  <si>
    <t>收入</t>
  </si>
  <si>
    <t>支出</t>
  </si>
  <si>
    <t>2020年预算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</si>
  <si>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</si>
  <si>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</si>
  <si>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</si>
  <si>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</si>
  <si>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</si>
  <si>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</si>
  <si>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</si>
  <si>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</si>
  <si>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</si>
  <si>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1、会议费</t>
  </si>
  <si>
    <t xml:space="preserve">    罚没收入</t>
  </si>
  <si>
    <t>2、督查经费</t>
  </si>
  <si>
    <t xml:space="preserve">    专项收入</t>
  </si>
  <si>
    <t>3、对外工作交流经费</t>
  </si>
  <si>
    <t xml:space="preserve">    国有资源（资产）有偿使用收入</t>
  </si>
  <si>
    <t>4、保密局工作经费</t>
  </si>
  <si>
    <t>二、纳入专户管理的教育收入</t>
  </si>
  <si>
    <t>5、更换应急保障车辆</t>
  </si>
  <si>
    <t>三、政府性基金预算收入</t>
  </si>
  <si>
    <t>6、通信局通信线路建设及维护费</t>
  </si>
  <si>
    <t>四、财政拨款结转结余资金</t>
  </si>
  <si>
    <t>7、通信局通信保障经费</t>
  </si>
  <si>
    <t xml:space="preserve">    结转资金</t>
  </si>
  <si>
    <t>8、调研经费</t>
  </si>
  <si>
    <t xml:space="preserve">    结余资金</t>
  </si>
  <si>
    <t>9、机要局工作经费</t>
  </si>
  <si>
    <t>一般公共预算支出情况表</t>
  </si>
  <si>
    <t>功能分类科目</t>
  </si>
  <si>
    <t>科目编码</t>
  </si>
  <si>
    <t>科目名称</t>
  </si>
  <si>
    <t>小计</t>
  </si>
  <si>
    <t>工资福利支出</t>
  </si>
  <si>
    <t>商品服务支出</t>
  </si>
  <si>
    <t>对个人和家庭补助</t>
  </si>
  <si>
    <t>教育支出</t>
  </si>
  <si>
    <t>普通教育</t>
  </si>
  <si>
    <t>高中教育</t>
  </si>
  <si>
    <t>社会保障和就业支出</t>
  </si>
  <si>
    <t>行政事业单位离退休</t>
  </si>
  <si>
    <t>机关事业单位基本养老保险缴费支出</t>
  </si>
  <si>
    <t>医疗卫生与计划生育支出</t>
  </si>
  <si>
    <t>行政事业单位医疗</t>
  </si>
  <si>
    <t>事业单位医疗</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</si>
  <si>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</si>
  <si>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</si>
  <si>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</si>
  <si>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</si>
  <si>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</si>
  <si>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</si>
  <si>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</si>
  <si>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</si>
  <si>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</si>
  <si>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</si>
  <si>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</si>
  <si>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</si>
  <si>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</si>
  <si>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</si>
  <si>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</si>
  <si>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</si>
  <si>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</si>
  <si>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</si>
  <si>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</si>
  <si>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</si>
  <si>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</si>
  <si>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</si>
  <si>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</si>
  <si>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</si>
  <si>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</si>
  <si>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</si>
  <si>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</si>
  <si>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</si>
  <si>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</si>
  <si>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退职（役）费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</si>
  <si>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</si>
  <si>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</si>
  <si>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</si>
  <si>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</si>
  <si>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</si>
  <si>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</si>
  <si>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</si>
  <si>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</si>
  <si>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</si>
  <si>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</si>
  <si>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</si>
  <si>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</si>
  <si>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</si>
  <si>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</si>
  <si>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</si>
  <si>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</si>
  <si>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</si>
  <si>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</si>
  <si>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</si>
  <si>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</si>
  <si>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</si>
  <si>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</si>
  <si>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</si>
  <si>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</si>
  <si>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</si>
  <si>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</si>
  <si>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</si>
  <si>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</si>
  <si>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</si>
  <si>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退休人员公用经费</t>
  </si>
  <si>
    <t>（18）</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</si>
  <si>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</si>
  <si>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</si>
  <si>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</si>
  <si>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</si>
  <si>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</si>
  <si>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</si>
  <si>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</si>
  <si>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</si>
  <si>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</si>
  <si>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</si>
  <si>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</si>
  <si>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</si>
  <si>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</si>
  <si>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</si>
  <si>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</si>
  <si>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</si>
  <si>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本单位政府性基金预算支出为零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</si>
</sst>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
    <numFmt numFmtId="180" formatCode="###,##0.00"/>
  </numFmts>
  <fonts count="46">
    <font>
      <sz val="11"/>
      <color indexed="8"/>
      <name val="宋体"/>
      <family val="0"/>
    </font>
    <font>
      <sz val="9"/>
      <name val="宋体"/>
      <family val="0"/>
    </font>
    <font>
      <sz val="16"/>
      <name val="宋体"/>
      <family val="0"/>
    </font>
    <font>
      <sz val="10"/>
      <name val="宋体"/>
      <family val="0"/>
    </font>
    <font>
      <sz val="12"/>
      <name val="宋体"/>
      <family val="0"/>
    </font>
    <font>
      <b/>
      <sz val="18"/>
      <color indexed="8"/>
      <name val="宋体"/>
      <family val="0"/>
    </font>
    <font>
      <sz val="12"/>
      <color indexed="8"/>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sz val="10"/>
      <name val="Default"/>
      <family val="2"/>
    </font>
    <font>
      <b/>
      <sz val="10"/>
      <name val="Arial"/>
      <family val="2"/>
    </font>
    <font>
      <b/>
      <sz val="9"/>
      <color indexed="8"/>
      <name val="宋体"/>
      <family val="0"/>
    </font>
    <font>
      <b/>
      <sz val="18"/>
      <name val="宋体"/>
      <family val="0"/>
    </font>
    <font>
      <b/>
      <sz val="18"/>
      <name val="Default"/>
      <family val="2"/>
    </font>
    <font>
      <b/>
      <sz val="10"/>
      <name val="宋体"/>
      <family val="0"/>
    </font>
    <font>
      <b/>
      <sz val="11"/>
      <color indexed="8"/>
      <name val="Calibri"/>
      <family val="2"/>
    </font>
    <font>
      <sz val="9"/>
      <name val="Arial"/>
      <family val="2"/>
    </font>
    <font>
      <sz val="18"/>
      <name val="方正小标宋简体"/>
      <family val="4"/>
    </font>
    <font>
      <sz val="11"/>
      <name val="宋体"/>
      <family val="0"/>
    </font>
    <font>
      <sz val="11"/>
      <color indexed="8"/>
      <name val="仿宋_GB2312"/>
      <family val="3"/>
    </font>
    <font>
      <sz val="9"/>
      <name val="方正小标宋简体"/>
      <family val="4"/>
    </font>
    <font>
      <sz val="11"/>
      <name val="仿宋_GB2312"/>
      <family val="3"/>
    </font>
    <font>
      <sz val="12"/>
      <name val="仿宋_GB2312"/>
      <family val="3"/>
    </font>
    <font>
      <sz val="9"/>
      <name val="仿宋_GB2312"/>
      <family val="3"/>
    </font>
    <font>
      <b/>
      <sz val="12"/>
      <color indexed="8"/>
      <name val="宋体"/>
      <family val="0"/>
    </font>
    <font>
      <sz val="11"/>
      <color indexed="62"/>
      <name val="宋体"/>
      <family val="0"/>
    </font>
    <font>
      <sz val="11"/>
      <color indexed="17"/>
      <name val="宋体"/>
      <family val="0"/>
    </font>
    <font>
      <b/>
      <sz val="11"/>
      <color indexed="8"/>
      <name val="宋体"/>
      <family val="0"/>
    </font>
    <font>
      <sz val="11"/>
      <color indexed="52"/>
      <name val="宋体"/>
      <family val="0"/>
    </font>
    <font>
      <sz val="11"/>
      <color indexed="9"/>
      <name val="宋体"/>
      <family val="0"/>
    </font>
    <font>
      <b/>
      <sz val="11"/>
      <color indexed="9"/>
      <name val="宋体"/>
      <family val="0"/>
    </font>
    <font>
      <sz val="11"/>
      <color indexed="60"/>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sz val="11"/>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style="thin"/>
      <right style="thin"/>
      <top/>
      <bottom style="thin"/>
    </border>
    <border>
      <left style="thin">
        <color indexed="8"/>
      </left>
      <right>
        <color indexed="63"/>
      </right>
      <top style="thin">
        <color indexed="8"/>
      </top>
      <bottom style="thin">
        <color indexed="8"/>
      </bottom>
    </border>
    <border>
      <left style="thin"/>
      <right style="thin"/>
      <top style="thin"/>
      <bottom/>
    </border>
    <border>
      <left style="thin"/>
      <right/>
      <top style="thin"/>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28"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34" fillId="5" borderId="0" applyProtection="0">
      <alignment vertical="center"/>
    </xf>
    <xf numFmtId="43" fontId="0" fillId="0" borderId="0" applyProtection="0">
      <alignment vertical="center"/>
    </xf>
    <xf numFmtId="0" fontId="32" fillId="4" borderId="0" applyProtection="0">
      <alignment vertical="center"/>
    </xf>
    <xf numFmtId="0" fontId="35" fillId="0" borderId="0" applyProtection="0">
      <alignment vertical="center"/>
    </xf>
    <xf numFmtId="9" fontId="0" fillId="0" borderId="0" applyProtection="0">
      <alignment vertical="center"/>
    </xf>
    <xf numFmtId="0" fontId="36" fillId="0" borderId="0" applyProtection="0">
      <alignment vertical="center"/>
    </xf>
    <xf numFmtId="0" fontId="0" fillId="6" borderId="2" applyProtection="0">
      <alignment vertical="center"/>
    </xf>
    <xf numFmtId="0" fontId="32" fillId="5" borderId="0" applyProtection="0">
      <alignment vertical="center"/>
    </xf>
    <xf numFmtId="0" fontId="37" fillId="0" borderId="0" applyProtection="0">
      <alignment vertical="center"/>
    </xf>
    <xf numFmtId="0" fontId="38" fillId="0" borderId="0" applyProtection="0">
      <alignment vertical="center"/>
    </xf>
    <xf numFmtId="0" fontId="1" fillId="0" borderId="0" applyProtection="0">
      <alignment vertical="center"/>
    </xf>
    <xf numFmtId="0" fontId="39" fillId="0" borderId="0" applyProtection="0">
      <alignment vertical="center"/>
    </xf>
    <xf numFmtId="0" fontId="40" fillId="0" borderId="0" applyProtection="0">
      <alignment vertical="center"/>
    </xf>
    <xf numFmtId="0" fontId="41" fillId="0" borderId="3" applyProtection="0">
      <alignment vertical="center"/>
    </xf>
    <xf numFmtId="0" fontId="42" fillId="0" borderId="3" applyProtection="0">
      <alignment vertical="center"/>
    </xf>
    <xf numFmtId="0" fontId="32" fillId="7" borderId="0" applyProtection="0">
      <alignment vertical="center"/>
    </xf>
    <xf numFmtId="0" fontId="37" fillId="0" borderId="4" applyProtection="0">
      <alignment vertical="center"/>
    </xf>
    <xf numFmtId="0" fontId="32" fillId="3" borderId="0" applyProtection="0">
      <alignment vertical="center"/>
    </xf>
    <xf numFmtId="0" fontId="43" fillId="2" borderId="5" applyProtection="0">
      <alignment vertical="center"/>
    </xf>
    <xf numFmtId="0" fontId="44" fillId="2" borderId="1" applyProtection="0">
      <alignment vertical="center"/>
    </xf>
    <xf numFmtId="0" fontId="33" fillId="8" borderId="6" applyProtection="0">
      <alignment vertical="center"/>
    </xf>
    <xf numFmtId="0" fontId="0" fillId="9" borderId="0" applyProtection="0">
      <alignment vertical="center"/>
    </xf>
    <xf numFmtId="0" fontId="32" fillId="10" borderId="0" applyProtection="0">
      <alignment vertical="center"/>
    </xf>
    <xf numFmtId="0" fontId="31" fillId="0" borderId="7" applyProtection="0">
      <alignment vertical="center"/>
    </xf>
    <xf numFmtId="0" fontId="30" fillId="0" borderId="8" applyProtection="0">
      <alignment vertical="center"/>
    </xf>
    <xf numFmtId="0" fontId="29" fillId="9" borderId="0" applyProtection="0">
      <alignment vertical="center"/>
    </xf>
    <xf numFmtId="0" fontId="34" fillId="11" borderId="0" applyProtection="0">
      <alignment vertical="center"/>
    </xf>
    <xf numFmtId="0" fontId="0" fillId="12" borderId="0" applyProtection="0">
      <alignment vertical="center"/>
    </xf>
    <xf numFmtId="0" fontId="32"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4" fillId="0" borderId="0" applyProtection="0">
      <alignment vertical="center"/>
    </xf>
    <xf numFmtId="0" fontId="0" fillId="3" borderId="0" applyProtection="0">
      <alignment vertical="center"/>
    </xf>
    <xf numFmtId="0" fontId="32" fillId="8" borderId="0" applyProtection="0">
      <alignment vertical="center"/>
    </xf>
    <xf numFmtId="0" fontId="32" fillId="15" borderId="0" applyProtection="0">
      <alignment vertical="center"/>
    </xf>
    <xf numFmtId="0" fontId="0" fillId="6" borderId="0" applyProtection="0">
      <alignment vertical="center"/>
    </xf>
    <xf numFmtId="0" fontId="0" fillId="3" borderId="0" applyProtection="0">
      <alignment vertical="center"/>
    </xf>
    <xf numFmtId="0" fontId="32" fillId="13" borderId="0" applyProtection="0">
      <alignment vertical="center"/>
    </xf>
    <xf numFmtId="0" fontId="0" fillId="7" borderId="0" applyProtection="0">
      <alignment vertical="center"/>
    </xf>
    <xf numFmtId="0" fontId="32" fillId="7" borderId="0" applyProtection="0">
      <alignment vertical="center"/>
    </xf>
    <xf numFmtId="0" fontId="32" fillId="16" borderId="0" applyProtection="0">
      <alignment vertical="center"/>
    </xf>
    <xf numFmtId="0" fontId="0" fillId="9" borderId="0" applyProtection="0">
      <alignment vertical="center"/>
    </xf>
    <xf numFmtId="0" fontId="32" fillId="16" borderId="0" applyProtection="0">
      <alignment vertical="center"/>
    </xf>
    <xf numFmtId="0" fontId="1" fillId="0" borderId="0" applyProtection="0">
      <alignment vertical="center"/>
    </xf>
    <xf numFmtId="0" fontId="0" fillId="0" borderId="0" applyProtection="0">
      <alignment vertical="center"/>
    </xf>
  </cellStyleXfs>
  <cellXfs count="155">
    <xf numFmtId="0" fontId="0" fillId="0" borderId="0" xfId="0" applyAlignment="1">
      <alignment vertical="center"/>
    </xf>
    <xf numFmtId="0" fontId="2" fillId="0" borderId="0" xfId="53" applyNumberFormat="1" applyFont="1" applyFill="1" applyBorder="1" applyAlignment="1">
      <alignment vertical="center" wrapText="1"/>
    </xf>
    <xf numFmtId="0" fontId="3" fillId="0" borderId="0" xfId="53" applyNumberFormat="1" applyFont="1" applyFill="1" applyBorder="1" applyAlignment="1">
      <alignment vertical="center" wrapText="1"/>
    </xf>
    <xf numFmtId="0" fontId="4" fillId="0" borderId="0" xfId="53" applyNumberFormat="1" applyFont="1" applyFill="1" applyBorder="1" applyAlignment="1">
      <alignment horizontal="center" vertical="center" wrapText="1"/>
    </xf>
    <xf numFmtId="0" fontId="4" fillId="0" borderId="0" xfId="53"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6" fillId="0" borderId="0" xfId="53" applyNumberFormat="1" applyFont="1" applyFill="1" applyBorder="1" applyAlignment="1">
      <alignment horizontal="left" vertical="center"/>
    </xf>
    <xf numFmtId="0" fontId="3" fillId="0" borderId="0" xfId="53" applyNumberFormat="1" applyFont="1" applyFill="1" applyBorder="1" applyAlignment="1">
      <alignment horizontal="center" vertical="center" wrapText="1"/>
    </xf>
    <xf numFmtId="0" fontId="1" fillId="0" borderId="9" xfId="53" applyNumberFormat="1" applyFont="1" applyFill="1" applyBorder="1" applyAlignment="1">
      <alignment horizontal="center" vertical="center" wrapText="1"/>
    </xf>
    <xf numFmtId="4" fontId="1" fillId="0" borderId="9" xfId="53" applyNumberFormat="1" applyFont="1" applyFill="1" applyBorder="1" applyAlignment="1">
      <alignment horizontal="center" vertical="center" wrapText="1"/>
    </xf>
    <xf numFmtId="0" fontId="1" fillId="0" borderId="9" xfId="53" applyNumberFormat="1" applyFont="1" applyFill="1" applyBorder="1" applyAlignment="1">
      <alignment vertical="center" wrapText="1"/>
    </xf>
    <xf numFmtId="4" fontId="1" fillId="0" borderId="9" xfId="53" applyNumberFormat="1" applyFont="1" applyFill="1" applyBorder="1" applyAlignment="1">
      <alignment vertical="center" wrapText="1"/>
    </xf>
    <xf numFmtId="0" fontId="4" fillId="0" borderId="0" xfId="53" applyNumberFormat="1" applyFont="1" applyFill="1" applyBorder="1" applyAlignment="1">
      <alignment horizontal="left" vertical="center" wrapText="1"/>
    </xf>
    <xf numFmtId="0" fontId="4" fillId="0" borderId="0" xfId="53" applyNumberFormat="1" applyFont="1" applyFill="1" applyBorder="1" applyAlignment="1">
      <alignment horizontal="left" vertical="center"/>
    </xf>
    <xf numFmtId="0" fontId="7" fillId="0" borderId="0" xfId="53" applyNumberFormat="1" applyFont="1" applyFill="1" applyBorder="1" applyAlignment="1">
      <alignment horizontal="right" vertical="center"/>
    </xf>
    <xf numFmtId="0" fontId="8" fillId="0" borderId="0" xfId="0" applyNumberFormat="1" applyFont="1" applyFill="1" applyBorder="1" applyAlignment="1">
      <alignment/>
    </xf>
    <xf numFmtId="0" fontId="9" fillId="0" borderId="0" xfId="0" applyNumberFormat="1" applyFont="1" applyFill="1" applyBorder="1" applyAlignment="1">
      <alignment horizontal="right" vertical="center"/>
    </xf>
    <xf numFmtId="0" fontId="9"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vertical="center"/>
    </xf>
    <xf numFmtId="0" fontId="9" fillId="0" borderId="9" xfId="0" applyNumberFormat="1" applyFont="1" applyFill="1" applyBorder="1" applyAlignment="1">
      <alignment vertical="center" wrapText="1"/>
    </xf>
    <xf numFmtId="0" fontId="10" fillId="0" borderId="9" xfId="0" applyNumberFormat="1" applyFont="1" applyFill="1" applyBorder="1" applyAlignment="1">
      <alignment horizontal="left" vertical="center"/>
    </xf>
    <xf numFmtId="176" fontId="1"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right" vertical="center" wrapText="1"/>
    </xf>
    <xf numFmtId="0" fontId="11" fillId="0" borderId="0" xfId="0" applyNumberFormat="1" applyFont="1" applyFill="1" applyBorder="1" applyAlignment="1">
      <alignment/>
    </xf>
    <xf numFmtId="0" fontId="8" fillId="0" borderId="0" xfId="0" applyNumberFormat="1" applyFont="1" applyFill="1" applyBorder="1" applyAlignment="1">
      <alignment horizontal="center"/>
    </xf>
    <xf numFmtId="49" fontId="5" fillId="0" borderId="0"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9" xfId="0" applyNumberFormat="1" applyFont="1" applyFill="1" applyBorder="1" applyAlignment="1">
      <alignment vertical="center"/>
    </xf>
    <xf numFmtId="176" fontId="10"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xf numFmtId="177" fontId="9" fillId="0" borderId="9" xfId="0" applyNumberFormat="1" applyFont="1" applyFill="1" applyBorder="1" applyAlignment="1">
      <alignment horizontal="center" vertical="center"/>
    </xf>
    <xf numFmtId="0" fontId="8" fillId="0" borderId="9" xfId="0" applyNumberFormat="1" applyFont="1" applyFill="1" applyBorder="1" applyAlignment="1">
      <alignment/>
    </xf>
    <xf numFmtId="176" fontId="9" fillId="0" borderId="9" xfId="0" applyNumberFormat="1" applyFont="1" applyFill="1" applyBorder="1" applyAlignment="1">
      <alignment horizontal="center" vertical="center"/>
    </xf>
    <xf numFmtId="0" fontId="12" fillId="0" borderId="9" xfId="66" applyNumberFormat="1" applyFont="1" applyFill="1" applyBorder="1" applyAlignment="1">
      <alignment horizontal="center" vertical="center" wrapText="1"/>
    </xf>
    <xf numFmtId="0" fontId="13" fillId="0" borderId="0" xfId="0" applyNumberFormat="1" applyFont="1" applyFill="1" applyBorder="1" applyAlignment="1">
      <alignment/>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176" fontId="10" fillId="0" borderId="9" xfId="0" applyNumberFormat="1" applyFont="1" applyFill="1" applyBorder="1" applyAlignment="1">
      <alignment horizontal="right" vertical="center"/>
    </xf>
    <xf numFmtId="0" fontId="10" fillId="0" borderId="9" xfId="0" applyFont="1" applyFill="1" applyBorder="1" applyAlignment="1" applyProtection="1">
      <alignment horizontal="left" vertical="center"/>
      <protection/>
    </xf>
    <xf numFmtId="0" fontId="10" fillId="0" borderId="9" xfId="0" applyFont="1" applyFill="1" applyBorder="1" applyAlignment="1" applyProtection="1">
      <alignment vertical="center"/>
      <protection/>
    </xf>
    <xf numFmtId="0" fontId="9" fillId="0" borderId="9" xfId="0" applyNumberFormat="1" applyFont="1" applyFill="1" applyBorder="1" applyAlignment="1">
      <alignment horizontal="center" vertical="center"/>
    </xf>
    <xf numFmtId="178" fontId="9" fillId="0" borderId="9" xfId="0" applyNumberFormat="1" applyFont="1" applyFill="1" applyBorder="1" applyAlignment="1">
      <alignment horizontal="center" vertical="center"/>
    </xf>
    <xf numFmtId="0" fontId="10" fillId="0" borderId="9" xfId="0" applyNumberFormat="1"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0" fillId="0" borderId="9" xfId="0" applyNumberFormat="1" applyFont="1" applyFill="1" applyBorder="1" applyAlignment="1" applyProtection="1">
      <alignment horizontal="right" vertical="center"/>
      <protection/>
    </xf>
    <xf numFmtId="0" fontId="1" fillId="0" borderId="9"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right" vertical="center"/>
      <protection/>
    </xf>
    <xf numFmtId="176" fontId="14" fillId="0" borderId="9" xfId="0" applyNumberFormat="1" applyFont="1" applyFill="1" applyBorder="1" applyAlignment="1">
      <alignment horizontal="right" vertical="center"/>
    </xf>
    <xf numFmtId="0" fontId="10" fillId="0" borderId="9" xfId="0" applyNumberFormat="1" applyFont="1" applyFill="1" applyBorder="1" applyAlignment="1">
      <alignment horizontal="right" vertical="center"/>
    </xf>
    <xf numFmtId="0" fontId="1" fillId="0" borderId="9" xfId="0" applyNumberFormat="1" applyFont="1" applyFill="1" applyBorder="1" applyAlignment="1">
      <alignment vertical="center"/>
    </xf>
    <xf numFmtId="0" fontId="9" fillId="0" borderId="0" xfId="0" applyNumberFormat="1" applyFont="1" applyFill="1" applyBorder="1" applyAlignment="1">
      <alignment/>
    </xf>
    <xf numFmtId="0" fontId="15"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0"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top" wrapText="1"/>
    </xf>
    <xf numFmtId="180" fontId="1" fillId="0" borderId="9" xfId="0" applyNumberFormat="1" applyFont="1" applyFill="1" applyBorder="1" applyAlignment="1">
      <alignment horizontal="center" vertical="top" wrapText="1"/>
    </xf>
    <xf numFmtId="180" fontId="9" fillId="0" borderId="9" xfId="0" applyNumberFormat="1" applyFont="1" applyFill="1" applyBorder="1" applyAlignment="1">
      <alignment horizontal="center" vertical="top" wrapText="1"/>
    </xf>
    <xf numFmtId="0" fontId="1" fillId="0" borderId="9" xfId="0" applyNumberFormat="1" applyFont="1" applyFill="1" applyBorder="1" applyAlignment="1">
      <alignment horizontal="center" vertical="top" wrapText="1"/>
    </xf>
    <xf numFmtId="177" fontId="1" fillId="0" borderId="9" xfId="0" applyNumberFormat="1" applyFont="1" applyFill="1" applyBorder="1" applyAlignment="1">
      <alignment horizontal="center" vertical="top" wrapText="1"/>
    </xf>
    <xf numFmtId="0" fontId="3" fillId="0" borderId="0" xfId="0" applyNumberFormat="1" applyFont="1" applyFill="1" applyBorder="1" applyAlignment="1">
      <alignment/>
    </xf>
    <xf numFmtId="0" fontId="12"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176" fontId="1" fillId="0" borderId="18"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wrapText="1"/>
    </xf>
    <xf numFmtId="176" fontId="9" fillId="0" borderId="15"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176" fontId="1" fillId="0" borderId="18"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xf>
    <xf numFmtId="176" fontId="10" fillId="0" borderId="19" xfId="0" applyNumberFormat="1" applyFont="1" applyFill="1" applyBorder="1" applyAlignment="1">
      <alignment horizontal="center" vertical="center" wrapText="1"/>
    </xf>
    <xf numFmtId="176" fontId="10" fillId="0" borderId="20" xfId="0" applyNumberFormat="1" applyFont="1" applyFill="1" applyBorder="1" applyAlignment="1">
      <alignment horizontal="center" vertical="center" wrapText="1"/>
    </xf>
    <xf numFmtId="0" fontId="1" fillId="0" borderId="21" xfId="0" applyNumberFormat="1" applyFont="1" applyFill="1" applyBorder="1" applyAlignment="1">
      <alignment vertical="center"/>
    </xf>
    <xf numFmtId="176" fontId="9" fillId="0" borderId="15"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wrapText="1"/>
    </xf>
    <xf numFmtId="176" fontId="9" fillId="0" borderId="19" xfId="0" applyNumberFormat="1" applyFont="1" applyFill="1" applyBorder="1" applyAlignment="1">
      <alignment vertical="center" wrapText="1"/>
    </xf>
    <xf numFmtId="176" fontId="9" fillId="0" borderId="20" xfId="0" applyNumberFormat="1" applyFont="1" applyFill="1" applyBorder="1" applyAlignment="1">
      <alignment vertical="center" wrapText="1"/>
    </xf>
    <xf numFmtId="0" fontId="1" fillId="0" borderId="15" xfId="0" applyNumberFormat="1" applyFont="1" applyFill="1" applyBorder="1" applyAlignment="1">
      <alignment vertical="center"/>
    </xf>
    <xf numFmtId="0" fontId="9" fillId="0" borderId="15" xfId="0" applyNumberFormat="1" applyFont="1" applyFill="1" applyBorder="1" applyAlignment="1">
      <alignment vertical="center"/>
    </xf>
    <xf numFmtId="0" fontId="9" fillId="0" borderId="20" xfId="0" applyNumberFormat="1" applyFont="1" applyFill="1" applyBorder="1" applyAlignment="1">
      <alignment horizontal="center" vertical="center"/>
    </xf>
    <xf numFmtId="0" fontId="9" fillId="0" borderId="22"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176" fontId="10" fillId="0" borderId="22"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9" fillId="0" borderId="22" xfId="0" applyNumberFormat="1" applyFont="1" applyFill="1" applyBorder="1" applyAlignment="1">
      <alignment vertical="center" wrapText="1"/>
    </xf>
    <xf numFmtId="176" fontId="9" fillId="0" borderId="9" xfId="0" applyNumberFormat="1" applyFont="1" applyFill="1" applyBorder="1" applyAlignment="1">
      <alignment vertical="center" wrapText="1"/>
    </xf>
    <xf numFmtId="0" fontId="8" fillId="0" borderId="0" xfId="0" applyNumberFormat="1" applyFont="1" applyFill="1" applyBorder="1" applyAlignment="1">
      <alignment wrapText="1"/>
    </xf>
    <xf numFmtId="0" fontId="5" fillId="0" borderId="0"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14" fillId="0" borderId="15"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176" fontId="10" fillId="0" borderId="15" xfId="0" applyNumberFormat="1" applyFont="1" applyFill="1" applyBorder="1" applyAlignment="1">
      <alignment horizontal="right" vertical="center" wrapText="1"/>
    </xf>
    <xf numFmtId="176" fontId="10" fillId="0" borderId="19" xfId="0" applyNumberFormat="1" applyFont="1" applyFill="1" applyBorder="1" applyAlignment="1">
      <alignment vertical="center" wrapText="1"/>
    </xf>
    <xf numFmtId="176" fontId="10" fillId="0" borderId="20" xfId="0" applyNumberFormat="1" applyFont="1" applyFill="1" applyBorder="1" applyAlignment="1">
      <alignment vertical="center" wrapText="1"/>
    </xf>
    <xf numFmtId="176" fontId="10" fillId="0" borderId="22" xfId="0" applyNumberFormat="1" applyFont="1" applyFill="1" applyBorder="1" applyAlignment="1">
      <alignment vertical="center" wrapText="1"/>
    </xf>
    <xf numFmtId="176" fontId="10" fillId="0" borderId="15" xfId="0" applyNumberFormat="1" applyFont="1" applyFill="1" applyBorder="1" applyAlignment="1">
      <alignment horizontal="right"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18" fillId="0" borderId="0" xfId="0" applyNumberFormat="1" applyFont="1" applyFill="1" applyBorder="1" applyAlignment="1">
      <alignment/>
    </xf>
    <xf numFmtId="176" fontId="10" fillId="0" borderId="9" xfId="0" applyNumberFormat="1" applyFont="1" applyFill="1" applyBorder="1" applyAlignment="1">
      <alignment vertical="center" wrapText="1"/>
    </xf>
    <xf numFmtId="0" fontId="9" fillId="0" borderId="0" xfId="0" applyNumberFormat="1" applyFont="1" applyFill="1" applyBorder="1" applyAlignment="1">
      <alignment vertical="center"/>
    </xf>
    <xf numFmtId="0" fontId="1" fillId="0" borderId="9" xfId="0" applyNumberFormat="1" applyFont="1" applyFill="1" applyBorder="1" applyAlignment="1">
      <alignment horizontal="center"/>
    </xf>
    <xf numFmtId="176" fontId="9" fillId="0" borderId="9" xfId="0" applyNumberFormat="1" applyFont="1" applyFill="1" applyBorder="1" applyAlignment="1">
      <alignment horizontal="right" vertical="center" wrapText="1"/>
    </xf>
    <xf numFmtId="176" fontId="9"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right" vertical="center"/>
    </xf>
    <xf numFmtId="176" fontId="9" fillId="0" borderId="25" xfId="0" applyNumberFormat="1" applyFont="1" applyFill="1" applyBorder="1" applyAlignment="1">
      <alignment horizontal="right" vertical="center" wrapText="1"/>
    </xf>
    <xf numFmtId="0" fontId="9" fillId="0" borderId="26" xfId="0" applyNumberFormat="1" applyFont="1" applyFill="1" applyBorder="1" applyAlignment="1">
      <alignment vertical="center"/>
    </xf>
    <xf numFmtId="176" fontId="9" fillId="0" borderId="9" xfId="0" applyNumberFormat="1" applyFont="1" applyFill="1" applyBorder="1" applyAlignment="1">
      <alignment/>
    </xf>
    <xf numFmtId="0" fontId="9" fillId="0" borderId="26" xfId="0" applyNumberFormat="1" applyFont="1" applyFill="1" applyBorder="1" applyAlignment="1">
      <alignment horizontal="center" vertical="center"/>
    </xf>
    <xf numFmtId="176" fontId="9" fillId="0" borderId="23" xfId="0" applyNumberFormat="1" applyFont="1" applyFill="1" applyBorder="1" applyAlignment="1">
      <alignment horizontal="right" vertical="center"/>
    </xf>
    <xf numFmtId="0" fontId="19" fillId="0" borderId="0" xfId="0" applyNumberFormat="1" applyFont="1" applyFill="1" applyBorder="1" applyAlignment="1">
      <alignment/>
    </xf>
    <xf numFmtId="0" fontId="20"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left" vertical="center" wrapText="1"/>
    </xf>
    <xf numFmtId="0" fontId="21" fillId="0" borderId="9" xfId="0" applyNumberFormat="1" applyFont="1" applyFill="1" applyBorder="1" applyAlignment="1">
      <alignment horizontal="center" vertical="center" wrapText="1"/>
    </xf>
    <xf numFmtId="0" fontId="22" fillId="0" borderId="9" xfId="0" applyNumberFormat="1" applyFont="1" applyFill="1" applyBorder="1" applyAlignment="1">
      <alignment horizontal="justify" vertical="center" wrapText="1"/>
    </xf>
    <xf numFmtId="0" fontId="23" fillId="0" borderId="0" xfId="0" applyNumberFormat="1" applyFont="1" applyFill="1" applyBorder="1" applyAlignment="1">
      <alignment/>
    </xf>
    <xf numFmtId="0" fontId="22" fillId="0" borderId="9" xfId="0" applyNumberFormat="1" applyFont="1" applyFill="1" applyBorder="1" applyAlignment="1">
      <alignment horizontal="justify" vertical="center"/>
    </xf>
    <xf numFmtId="0" fontId="21" fillId="0" borderId="9" xfId="31" applyNumberFormat="1" applyFont="1" applyFill="1" applyBorder="1" applyAlignment="1">
      <alignment horizontal="center" vertical="center" wrapText="1"/>
    </xf>
    <xf numFmtId="0" fontId="24" fillId="0" borderId="9" xfId="0" applyNumberFormat="1" applyFont="1" applyFill="1" applyBorder="1" applyAlignment="1">
      <alignment horizontal="left" vertical="center" wrapText="1"/>
    </xf>
    <xf numFmtId="0" fontId="24" fillId="0" borderId="9" xfId="0" applyNumberFormat="1" applyFont="1" applyFill="1" applyBorder="1" applyAlignment="1">
      <alignment vertical="center" wrapText="1"/>
    </xf>
    <xf numFmtId="0" fontId="23" fillId="0" borderId="0" xfId="0" applyNumberFormat="1" applyFont="1" applyFill="1" applyBorder="1" applyAlignment="1">
      <alignment wrapText="1"/>
    </xf>
    <xf numFmtId="0" fontId="25" fillId="0" borderId="27" xfId="0" applyNumberFormat="1" applyFont="1" applyFill="1" applyBorder="1" applyAlignment="1">
      <alignment vertical="center" wrapText="1"/>
    </xf>
    <xf numFmtId="0" fontId="21" fillId="0" borderId="9" xfId="65" applyNumberFormat="1" applyFont="1" applyFill="1" applyBorder="1" applyAlignment="1">
      <alignment horizontal="center" vertical="center" wrapText="1"/>
    </xf>
    <xf numFmtId="0" fontId="21" fillId="0" borderId="9" xfId="65" applyNumberFormat="1" applyFont="1" applyFill="1" applyBorder="1" applyAlignment="1">
      <alignment horizontal="left" vertical="center" wrapText="1"/>
    </xf>
    <xf numFmtId="0" fontId="24" fillId="0" borderId="28" xfId="0" applyNumberFormat="1" applyFont="1" applyFill="1" applyBorder="1" applyAlignment="1">
      <alignment vertical="center" wrapText="1"/>
    </xf>
    <xf numFmtId="0" fontId="21" fillId="0" borderId="10" xfId="65" applyNumberFormat="1"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1" fillId="0" borderId="14" xfId="65" applyNumberFormat="1" applyFont="1" applyFill="1" applyBorder="1" applyAlignment="1">
      <alignment horizontal="center" vertical="center" wrapText="1"/>
    </xf>
    <xf numFmtId="0" fontId="24" fillId="0" borderId="14" xfId="0" applyNumberFormat="1" applyFont="1" applyFill="1" applyBorder="1" applyAlignment="1">
      <alignment horizontal="left" vertical="center" wrapText="1"/>
    </xf>
    <xf numFmtId="0" fontId="21" fillId="0" borderId="9" xfId="65" applyNumberFormat="1" applyFont="1" applyFill="1" applyBorder="1" applyAlignment="1">
      <alignment horizontal="center" vertical="center"/>
    </xf>
    <xf numFmtId="0" fontId="24" fillId="0" borderId="9" xfId="65" applyNumberFormat="1" applyFont="1" applyFill="1" applyBorder="1" applyAlignment="1">
      <alignment vertical="center" wrapText="1"/>
    </xf>
    <xf numFmtId="0" fontId="26" fillId="0" borderId="0" xfId="65" applyNumberFormat="1" applyFont="1" applyFill="1" applyBorder="1" applyAlignment="1">
      <alignment vertical="center" wrapText="1"/>
    </xf>
    <xf numFmtId="0" fontId="27"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部门预算说明"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1.部门预算说明_1" xfId="65"/>
    <cellStyle name="常规_Sheet7_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0"/>
  <sheetViews>
    <sheetView zoomScaleSheetLayoutView="100" workbookViewId="0" topLeftCell="A1">
      <selection activeCell="H5" sqref="H5"/>
    </sheetView>
  </sheetViews>
  <sheetFormatPr defaultColWidth="9.00390625" defaultRowHeight="13.5" customHeight="1"/>
  <cols>
    <col min="1" max="1" width="54.25390625" style="0" customWidth="1"/>
  </cols>
  <sheetData>
    <row r="1" ht="41.25" customHeight="1">
      <c r="A1" s="153" t="s">
        <v>0</v>
      </c>
    </row>
    <row r="2" ht="41.25" customHeight="1">
      <c r="A2" s="154" t="s">
        <v>1</v>
      </c>
    </row>
    <row r="3" ht="41.25" customHeight="1">
      <c r="A3" s="154" t="s">
        <v>2</v>
      </c>
    </row>
    <row r="4" ht="41.25" customHeight="1">
      <c r="A4" s="154" t="s">
        <v>3</v>
      </c>
    </row>
    <row r="5" ht="41.25" customHeight="1">
      <c r="A5" s="154" t="s">
        <v>4</v>
      </c>
    </row>
    <row r="6" ht="41.25" customHeight="1">
      <c r="A6" s="154" t="s">
        <v>5</v>
      </c>
    </row>
    <row r="7" ht="41.25" customHeight="1">
      <c r="A7" s="154" t="s">
        <v>6</v>
      </c>
    </row>
    <row r="8" ht="41.25" customHeight="1">
      <c r="A8" s="154" t="s">
        <v>7</v>
      </c>
    </row>
    <row r="9" ht="41.25" customHeight="1">
      <c r="A9" s="154" t="s">
        <v>8</v>
      </c>
    </row>
    <row r="10" ht="41.25" customHeight="1">
      <c r="A10" s="154" t="s">
        <v>9</v>
      </c>
    </row>
  </sheetData>
  <sheetProtection/>
  <printOptions/>
  <pageMargins left="0.75" right="0.75" top="1" bottom="1" header="0.5090277777777777" footer="0.5090277777777777"/>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9"/>
  <sheetViews>
    <sheetView zoomScaleSheetLayoutView="100" workbookViewId="0" topLeftCell="A1">
      <selection activeCell="J8" sqref="J8"/>
    </sheetView>
  </sheetViews>
  <sheetFormatPr defaultColWidth="8.50390625" defaultRowHeight="14.25" customHeight="1"/>
  <cols>
    <col min="1" max="1" width="5.75390625" style="4" customWidth="1"/>
    <col min="2" max="2" width="13.50390625" style="4" customWidth="1"/>
    <col min="3" max="3" width="11.375" style="4" customWidth="1"/>
    <col min="4" max="9" width="16.125" style="4" customWidth="1"/>
    <col min="10" max="32" width="8.75390625" style="4" customWidth="1"/>
    <col min="33" max="16384" width="8.50390625" style="4" customWidth="1"/>
  </cols>
  <sheetData>
    <row r="1" spans="1:9" s="1" customFormat="1" ht="30" customHeight="1">
      <c r="A1" s="5" t="s">
        <v>231</v>
      </c>
      <c r="B1" s="5"/>
      <c r="C1" s="5"/>
      <c r="D1" s="5"/>
      <c r="E1" s="5"/>
      <c r="F1" s="5"/>
      <c r="G1" s="5"/>
      <c r="H1" s="5"/>
      <c r="I1" s="5"/>
    </row>
    <row r="2" spans="1:9" s="2" customFormat="1" ht="15" customHeight="1">
      <c r="A2" s="6"/>
      <c r="B2" s="7"/>
      <c r="C2" s="7"/>
      <c r="I2" s="14" t="s">
        <v>40</v>
      </c>
    </row>
    <row r="3" spans="1:9" s="3" customFormat="1" ht="20.25" customHeight="1">
      <c r="A3" s="8" t="s">
        <v>232</v>
      </c>
      <c r="B3" s="8"/>
      <c r="C3" s="8"/>
      <c r="D3" s="8" t="s">
        <v>233</v>
      </c>
      <c r="E3" s="8" t="s">
        <v>234</v>
      </c>
      <c r="F3" s="8" t="s">
        <v>235</v>
      </c>
      <c r="G3" s="8"/>
      <c r="H3" s="8"/>
      <c r="I3" s="8" t="s">
        <v>236</v>
      </c>
    </row>
    <row r="4" spans="1:9" s="3" customFormat="1" ht="27" customHeight="1">
      <c r="A4" s="8" t="s">
        <v>237</v>
      </c>
      <c r="B4" s="8"/>
      <c r="C4" s="8" t="s">
        <v>149</v>
      </c>
      <c r="D4" s="8"/>
      <c r="E4" s="8"/>
      <c r="F4" s="8" t="s">
        <v>150</v>
      </c>
      <c r="G4" s="8" t="s">
        <v>238</v>
      </c>
      <c r="H4" s="8" t="s">
        <v>115</v>
      </c>
      <c r="I4" s="8"/>
    </row>
    <row r="5" spans="1:9" s="3" customFormat="1" ht="18" customHeight="1">
      <c r="A5" s="8"/>
      <c r="B5" s="8"/>
      <c r="C5" s="8"/>
      <c r="D5" s="8"/>
      <c r="E5" s="8"/>
      <c r="F5" s="8"/>
      <c r="G5" s="8"/>
      <c r="H5" s="8"/>
      <c r="I5" s="8"/>
    </row>
    <row r="6" spans="1:9" s="3" customFormat="1" ht="22.5" customHeight="1">
      <c r="A6" s="8"/>
      <c r="B6" s="8"/>
      <c r="C6" s="8"/>
      <c r="D6" s="8"/>
      <c r="E6" s="8"/>
      <c r="F6" s="8"/>
      <c r="G6" s="8"/>
      <c r="H6" s="8"/>
      <c r="I6" s="8"/>
    </row>
    <row r="7" spans="1:9" s="3" customFormat="1" ht="22.5" customHeight="1">
      <c r="A7" s="8" t="s">
        <v>239</v>
      </c>
      <c r="B7" s="8"/>
      <c r="C7" s="8"/>
      <c r="D7" s="8">
        <v>1</v>
      </c>
      <c r="E7" s="8">
        <v>2</v>
      </c>
      <c r="F7" s="8">
        <v>3</v>
      </c>
      <c r="G7" s="8">
        <v>4</v>
      </c>
      <c r="H7" s="8">
        <v>5</v>
      </c>
      <c r="I7" s="8">
        <v>6</v>
      </c>
    </row>
    <row r="8" spans="1:9" s="3" customFormat="1" ht="22.5" customHeight="1">
      <c r="A8" s="8" t="s">
        <v>97</v>
      </c>
      <c r="B8" s="8"/>
      <c r="C8" s="8"/>
      <c r="D8" s="9">
        <v>0</v>
      </c>
      <c r="E8" s="9">
        <v>0</v>
      </c>
      <c r="F8" s="9">
        <v>0</v>
      </c>
      <c r="G8" s="9">
        <v>0</v>
      </c>
      <c r="H8" s="9">
        <v>0</v>
      </c>
      <c r="I8" s="9">
        <v>0</v>
      </c>
    </row>
    <row r="9" spans="1:9" s="4" customFormat="1" ht="22.5" customHeight="1">
      <c r="A9" s="8"/>
      <c r="B9" s="8"/>
      <c r="C9" s="10"/>
      <c r="D9" s="10"/>
      <c r="E9" s="10"/>
      <c r="F9" s="10"/>
      <c r="G9" s="11"/>
      <c r="H9" s="11"/>
      <c r="I9" s="10"/>
    </row>
    <row r="10" spans="1:9" s="4" customFormat="1" ht="22.5" customHeight="1">
      <c r="A10" s="8"/>
      <c r="B10" s="8"/>
      <c r="C10" s="10"/>
      <c r="D10" s="10"/>
      <c r="E10" s="10"/>
      <c r="F10" s="10"/>
      <c r="G10" s="10"/>
      <c r="H10" s="10"/>
      <c r="I10" s="10"/>
    </row>
    <row r="11" spans="1:9" s="4" customFormat="1" ht="22.5" customHeight="1">
      <c r="A11" s="8"/>
      <c r="B11" s="8"/>
      <c r="C11" s="10"/>
      <c r="D11" s="10"/>
      <c r="E11" s="10"/>
      <c r="F11" s="10"/>
      <c r="G11" s="10"/>
      <c r="H11" s="10"/>
      <c r="I11" s="10"/>
    </row>
    <row r="12" spans="1:9" s="4" customFormat="1" ht="22.5" customHeight="1">
      <c r="A12" s="8"/>
      <c r="B12" s="8"/>
      <c r="C12" s="10"/>
      <c r="D12" s="10"/>
      <c r="E12" s="10"/>
      <c r="F12" s="10"/>
      <c r="G12" s="10"/>
      <c r="H12" s="10"/>
      <c r="I12" s="10"/>
    </row>
    <row r="13" spans="1:9" s="4" customFormat="1" ht="22.5" customHeight="1">
      <c r="A13" s="8"/>
      <c r="B13" s="8"/>
      <c r="C13" s="10"/>
      <c r="D13" s="10"/>
      <c r="E13" s="10"/>
      <c r="F13" s="10"/>
      <c r="G13" s="10"/>
      <c r="H13" s="10"/>
      <c r="I13" s="10"/>
    </row>
    <row r="14" spans="1:9" s="4" customFormat="1" ht="22.5" customHeight="1">
      <c r="A14" s="8"/>
      <c r="B14" s="8"/>
      <c r="C14" s="10"/>
      <c r="D14" s="10"/>
      <c r="E14" s="10"/>
      <c r="F14" s="10"/>
      <c r="G14" s="10"/>
      <c r="H14" s="10"/>
      <c r="I14" s="10"/>
    </row>
    <row r="15" spans="1:9" s="4" customFormat="1" ht="32.25" customHeight="1">
      <c r="A15" s="12" t="s">
        <v>240</v>
      </c>
      <c r="B15" s="13"/>
      <c r="C15" s="13"/>
      <c r="D15" s="13"/>
      <c r="E15" s="13"/>
      <c r="F15" s="13"/>
      <c r="G15" s="13"/>
      <c r="H15" s="13"/>
      <c r="I15" s="13"/>
    </row>
    <row r="16" s="4" customFormat="1" ht="14.25">
      <c r="A16" s="13"/>
    </row>
    <row r="17" s="4" customFormat="1" ht="14.25">
      <c r="A17" s="13"/>
    </row>
    <row r="18" s="4" customFormat="1" ht="14.25">
      <c r="A18" s="13"/>
    </row>
    <row r="19" s="4" customFormat="1" ht="14.25">
      <c r="A19" s="13"/>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1" bottom="1" header="0.5090277777777777" footer="0.50902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4"/>
  <sheetViews>
    <sheetView tabSelected="1" zoomScale="115" zoomScaleNormal="115" zoomScaleSheetLayoutView="100" workbookViewId="0" topLeftCell="A3">
      <selection activeCell="C5" sqref="C5"/>
    </sheetView>
  </sheetViews>
  <sheetFormatPr defaultColWidth="8.50390625" defaultRowHeight="12.75" customHeight="1"/>
  <cols>
    <col min="1" max="1" width="5.125" style="15" customWidth="1"/>
    <col min="2" max="2" width="13.125" style="15" customWidth="1"/>
    <col min="3" max="3" width="69.25390625" style="15" customWidth="1"/>
    <col min="4" max="16384" width="8.50390625" style="15" customWidth="1"/>
  </cols>
  <sheetData>
    <row r="1" spans="1:3" s="15" customFormat="1" ht="40.5" customHeight="1">
      <c r="A1" s="132" t="s">
        <v>10</v>
      </c>
      <c r="B1" s="132"/>
      <c r="C1" s="132"/>
    </row>
    <row r="2" spans="1:3" s="131" customFormat="1" ht="25.5" customHeight="1">
      <c r="A2" s="133" t="s">
        <v>11</v>
      </c>
      <c r="B2" s="133"/>
      <c r="C2" s="133"/>
    </row>
    <row r="3" spans="1:7" s="131" customFormat="1" ht="154.5" customHeight="1">
      <c r="A3" s="134" t="s">
        <v>12</v>
      </c>
      <c r="B3" s="134" t="s">
        <v>13</v>
      </c>
      <c r="C3" s="135" t="s">
        <v>14</v>
      </c>
      <c r="D3" s="136"/>
      <c r="E3" s="136"/>
      <c r="F3" s="136"/>
      <c r="G3" s="136"/>
    </row>
    <row r="4" spans="1:7" s="131" customFormat="1" ht="45.75" customHeight="1">
      <c r="A4" s="134" t="s">
        <v>15</v>
      </c>
      <c r="B4" s="134" t="s">
        <v>16</v>
      </c>
      <c r="C4" s="137" t="s">
        <v>17</v>
      </c>
      <c r="D4" s="136"/>
      <c r="E4" s="136"/>
      <c r="F4" s="136"/>
      <c r="G4" s="136"/>
    </row>
    <row r="5" spans="1:7" s="131" customFormat="1" ht="114" customHeight="1">
      <c r="A5" s="134" t="s">
        <v>18</v>
      </c>
      <c r="B5" s="138" t="s">
        <v>19</v>
      </c>
      <c r="C5" s="139" t="s">
        <v>20</v>
      </c>
      <c r="D5" s="136"/>
      <c r="E5" s="136"/>
      <c r="F5" s="136"/>
      <c r="G5" s="136"/>
    </row>
    <row r="6" spans="1:7" s="131" customFormat="1" ht="129.75" customHeight="1">
      <c r="A6" s="134" t="s">
        <v>21</v>
      </c>
      <c r="B6" s="134" t="s">
        <v>22</v>
      </c>
      <c r="C6" s="140" t="s">
        <v>23</v>
      </c>
      <c r="D6" s="141"/>
      <c r="E6" s="141"/>
      <c r="F6" s="141"/>
      <c r="G6" s="141"/>
    </row>
    <row r="7" spans="1:7" s="131" customFormat="1" ht="54.75" customHeight="1">
      <c r="A7" s="134" t="s">
        <v>24</v>
      </c>
      <c r="B7" s="134" t="s">
        <v>25</v>
      </c>
      <c r="C7" s="142" t="s">
        <v>26</v>
      </c>
      <c r="D7" s="141"/>
      <c r="E7" s="141"/>
      <c r="F7" s="141"/>
      <c r="G7" s="141"/>
    </row>
    <row r="8" spans="1:3" s="131" customFormat="1" ht="36.75" customHeight="1">
      <c r="A8" s="143" t="s">
        <v>27</v>
      </c>
      <c r="B8" s="143" t="s">
        <v>28</v>
      </c>
      <c r="C8" s="144" t="s">
        <v>29</v>
      </c>
    </row>
    <row r="9" spans="1:3" s="131" customFormat="1" ht="61.5" customHeight="1">
      <c r="A9" s="143" t="s">
        <v>30</v>
      </c>
      <c r="B9" s="143" t="s">
        <v>31</v>
      </c>
      <c r="C9" s="145" t="s">
        <v>32</v>
      </c>
    </row>
    <row r="10" spans="1:3" s="131" customFormat="1" ht="94.5" customHeight="1">
      <c r="A10" s="146" t="s">
        <v>33</v>
      </c>
      <c r="B10" s="146" t="s">
        <v>34</v>
      </c>
      <c r="C10" s="147" t="s">
        <v>35</v>
      </c>
    </row>
    <row r="11" spans="1:3" s="131" customFormat="1" ht="354.75" customHeight="1">
      <c r="A11" s="148"/>
      <c r="B11" s="148"/>
      <c r="C11" s="149"/>
    </row>
    <row r="12" spans="1:3" s="131" customFormat="1" ht="48.75" customHeight="1">
      <c r="A12" s="150" t="s">
        <v>36</v>
      </c>
      <c r="B12" s="143" t="s">
        <v>37</v>
      </c>
      <c r="C12" s="151" t="s">
        <v>38</v>
      </c>
    </row>
    <row r="13" s="131" customFormat="1" ht="32.25" customHeight="1">
      <c r="C13" s="152"/>
    </row>
    <row r="14" s="15" customFormat="1" ht="12.75">
      <c r="C14" s="131"/>
    </row>
  </sheetData>
  <sheetProtection/>
  <mergeCells count="5">
    <mergeCell ref="A1:C1"/>
    <mergeCell ref="A2:C2"/>
    <mergeCell ref="A10:A11"/>
    <mergeCell ref="B10:B11"/>
    <mergeCell ref="C10:C11"/>
  </mergeCells>
  <printOptions/>
  <pageMargins left="0.75" right="0.75" top="1" bottom="1" header="0.5090277777777777" footer="0.5090277777777777"/>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42"/>
  <sheetViews>
    <sheetView zoomScaleSheetLayoutView="100" workbookViewId="0" topLeftCell="A1">
      <selection activeCell="B5" sqref="B5"/>
    </sheetView>
  </sheetViews>
  <sheetFormatPr defaultColWidth="7.75390625" defaultRowHeight="12.75" customHeight="1"/>
  <cols>
    <col min="1" max="1" width="23.25390625" style="15" customWidth="1"/>
    <col min="2" max="2" width="12.00390625" style="15" customWidth="1"/>
    <col min="3" max="3" width="26.625" style="15" customWidth="1"/>
    <col min="4" max="4" width="20.625" style="15" customWidth="1"/>
    <col min="5" max="6" width="7.00390625" style="15" customWidth="1"/>
    <col min="7" max="16384" width="7.75390625" style="15" customWidth="1"/>
  </cols>
  <sheetData>
    <row r="1" spans="1:4" s="15" customFormat="1" ht="24.75" customHeight="1">
      <c r="A1" s="5" t="s">
        <v>39</v>
      </c>
      <c r="B1" s="5"/>
      <c r="C1" s="5"/>
      <c r="D1" s="5"/>
    </row>
    <row r="2" spans="1:4" s="15" customFormat="1" ht="21.75" customHeight="1">
      <c r="A2" s="121"/>
      <c r="B2" s="58"/>
      <c r="C2" s="58"/>
      <c r="D2" s="16" t="s">
        <v>40</v>
      </c>
    </row>
    <row r="3" spans="1:4" s="15" customFormat="1" ht="24.75" customHeight="1">
      <c r="A3" s="17" t="s">
        <v>41</v>
      </c>
      <c r="B3" s="17"/>
      <c r="C3" s="17" t="s">
        <v>42</v>
      </c>
      <c r="D3" s="17"/>
    </row>
    <row r="4" spans="1:4" s="15" customFormat="1" ht="24.75" customHeight="1">
      <c r="A4" s="17" t="s">
        <v>43</v>
      </c>
      <c r="B4" s="17" t="s">
        <v>44</v>
      </c>
      <c r="C4" s="17" t="s">
        <v>43</v>
      </c>
      <c r="D4" s="17" t="s">
        <v>44</v>
      </c>
    </row>
    <row r="5" spans="1:5" s="15" customFormat="1" ht="24.75" customHeight="1">
      <c r="A5" s="20" t="s">
        <v>45</v>
      </c>
      <c r="B5" s="106">
        <v>3612.32</v>
      </c>
      <c r="C5" s="19" t="s">
        <v>46</v>
      </c>
      <c r="D5" s="122"/>
      <c r="E5" s="15" t="s">
        <v>47</v>
      </c>
    </row>
    <row r="6" spans="1:5" s="15" customFormat="1" ht="24.75" customHeight="1">
      <c r="A6" s="20" t="s">
        <v>48</v>
      </c>
      <c r="B6" s="123"/>
      <c r="C6" s="19" t="s">
        <v>49</v>
      </c>
      <c r="D6" s="123"/>
      <c r="E6" s="15" t="s">
        <v>47</v>
      </c>
    </row>
    <row r="7" spans="1:5" s="15" customFormat="1" ht="24.75" customHeight="1">
      <c r="A7" s="19" t="s">
        <v>50</v>
      </c>
      <c r="B7" s="123"/>
      <c r="C7" s="19" t="s">
        <v>51</v>
      </c>
      <c r="D7" s="123"/>
      <c r="E7" s="15" t="s">
        <v>47</v>
      </c>
    </row>
    <row r="8" spans="1:5" s="15" customFormat="1" ht="24.75" customHeight="1">
      <c r="A8" s="19" t="s">
        <v>52</v>
      </c>
      <c r="B8" s="123"/>
      <c r="C8" s="19" t="s">
        <v>53</v>
      </c>
      <c r="D8" s="123"/>
      <c r="E8" s="15" t="s">
        <v>47</v>
      </c>
    </row>
    <row r="9" spans="1:5" s="15" customFormat="1" ht="24.75" customHeight="1">
      <c r="A9" s="19" t="s">
        <v>54</v>
      </c>
      <c r="B9" s="123"/>
      <c r="C9" s="19" t="s">
        <v>55</v>
      </c>
      <c r="D9" s="124">
        <v>2923.66</v>
      </c>
      <c r="E9" s="15" t="s">
        <v>47</v>
      </c>
    </row>
    <row r="10" spans="1:5" s="15" customFormat="1" ht="24.75" customHeight="1">
      <c r="A10" s="19" t="s">
        <v>56</v>
      </c>
      <c r="B10" s="123"/>
      <c r="C10" s="19" t="s">
        <v>57</v>
      </c>
      <c r="D10" s="123"/>
      <c r="E10" s="15" t="s">
        <v>47</v>
      </c>
    </row>
    <row r="11" spans="1:5" s="15" customFormat="1" ht="24.75" customHeight="1">
      <c r="A11" s="19" t="s">
        <v>58</v>
      </c>
      <c r="B11" s="123"/>
      <c r="C11" s="19" t="s">
        <v>59</v>
      </c>
      <c r="D11" s="123"/>
      <c r="E11" s="15" t="s">
        <v>47</v>
      </c>
    </row>
    <row r="12" spans="1:5" s="15" customFormat="1" ht="24.75" customHeight="1">
      <c r="A12" s="19" t="s">
        <v>60</v>
      </c>
      <c r="B12" s="123"/>
      <c r="C12" s="19" t="s">
        <v>61</v>
      </c>
      <c r="D12" s="106">
        <v>366.15</v>
      </c>
      <c r="E12" s="15" t="s">
        <v>47</v>
      </c>
    </row>
    <row r="13" spans="1:5" s="15" customFormat="1" ht="24.75" customHeight="1">
      <c r="A13" s="19" t="s">
        <v>62</v>
      </c>
      <c r="B13" s="123"/>
      <c r="C13" s="19" t="s">
        <v>63</v>
      </c>
      <c r="D13" s="106">
        <v>107.5</v>
      </c>
      <c r="E13" s="15" t="s">
        <v>47</v>
      </c>
    </row>
    <row r="14" spans="1:5" s="15" customFormat="1" ht="24.75" customHeight="1">
      <c r="A14" s="19"/>
      <c r="B14" s="125"/>
      <c r="C14" s="19" t="s">
        <v>64</v>
      </c>
      <c r="D14" s="99"/>
      <c r="E14" s="15" t="s">
        <v>47</v>
      </c>
    </row>
    <row r="15" spans="1:5" s="15" customFormat="1" ht="24.75" customHeight="1">
      <c r="A15" s="19"/>
      <c r="B15" s="125"/>
      <c r="C15" s="19" t="s">
        <v>65</v>
      </c>
      <c r="D15" s="99"/>
      <c r="E15" s="15" t="s">
        <v>47</v>
      </c>
    </row>
    <row r="16" spans="1:5" s="15" customFormat="1" ht="24.75" customHeight="1">
      <c r="A16" s="19"/>
      <c r="B16" s="125"/>
      <c r="C16" s="19" t="s">
        <v>66</v>
      </c>
      <c r="D16" s="99"/>
      <c r="E16" s="15" t="s">
        <v>47</v>
      </c>
    </row>
    <row r="17" spans="1:5" s="15" customFormat="1" ht="24.75" customHeight="1">
      <c r="A17" s="19"/>
      <c r="B17" s="125"/>
      <c r="C17" s="19" t="s">
        <v>67</v>
      </c>
      <c r="D17" s="99"/>
      <c r="E17" s="15" t="s">
        <v>47</v>
      </c>
    </row>
    <row r="18" spans="1:5" s="15" customFormat="1" ht="24.75" customHeight="1">
      <c r="A18" s="19"/>
      <c r="B18" s="125"/>
      <c r="C18" s="19" t="s">
        <v>68</v>
      </c>
      <c r="D18" s="99"/>
      <c r="E18" s="15" t="s">
        <v>47</v>
      </c>
    </row>
    <row r="19" spans="1:5" s="15" customFormat="1" ht="24.75" customHeight="1">
      <c r="A19" s="19"/>
      <c r="B19" s="125"/>
      <c r="C19" s="19" t="s">
        <v>69</v>
      </c>
      <c r="D19" s="99"/>
      <c r="E19" s="15" t="s">
        <v>47</v>
      </c>
    </row>
    <row r="20" spans="1:5" s="15" customFormat="1" ht="24.75" customHeight="1">
      <c r="A20" s="19"/>
      <c r="B20" s="125"/>
      <c r="C20" s="19" t="s">
        <v>70</v>
      </c>
      <c r="D20" s="99"/>
      <c r="E20" s="15" t="s">
        <v>47</v>
      </c>
    </row>
    <row r="21" spans="1:5" s="15" customFormat="1" ht="24.75" customHeight="1">
      <c r="A21" s="19"/>
      <c r="B21" s="125"/>
      <c r="C21" s="19" t="s">
        <v>71</v>
      </c>
      <c r="D21" s="99"/>
      <c r="E21" s="15" t="s">
        <v>47</v>
      </c>
    </row>
    <row r="22" spans="1:5" s="15" customFormat="1" ht="24.75" customHeight="1">
      <c r="A22" s="19"/>
      <c r="B22" s="125"/>
      <c r="C22" s="19" t="s">
        <v>72</v>
      </c>
      <c r="D22" s="99"/>
      <c r="E22" s="15" t="s">
        <v>47</v>
      </c>
    </row>
    <row r="23" spans="1:5" s="15" customFormat="1" ht="24.75" customHeight="1">
      <c r="A23" s="19"/>
      <c r="B23" s="125"/>
      <c r="C23" s="19" t="s">
        <v>73</v>
      </c>
      <c r="D23" s="106">
        <v>215.01</v>
      </c>
      <c r="E23" s="15" t="s">
        <v>47</v>
      </c>
    </row>
    <row r="24" spans="1:5" s="15" customFormat="1" ht="24.75" customHeight="1">
      <c r="A24" s="19"/>
      <c r="B24" s="125"/>
      <c r="C24" s="19" t="s">
        <v>74</v>
      </c>
      <c r="D24" s="99"/>
      <c r="E24" s="15" t="s">
        <v>47</v>
      </c>
    </row>
    <row r="25" spans="1:5" s="15" customFormat="1" ht="24.75" customHeight="1">
      <c r="A25" s="19"/>
      <c r="B25" s="125"/>
      <c r="C25" s="19" t="s">
        <v>75</v>
      </c>
      <c r="D25" s="99"/>
      <c r="E25" s="15" t="s">
        <v>47</v>
      </c>
    </row>
    <row r="26" spans="1:5" s="15" customFormat="1" ht="24.75" customHeight="1">
      <c r="A26" s="19"/>
      <c r="B26" s="125"/>
      <c r="C26" s="19" t="s">
        <v>76</v>
      </c>
      <c r="D26" s="99"/>
      <c r="E26" s="15" t="s">
        <v>47</v>
      </c>
    </row>
    <row r="27" spans="1:5" s="15" customFormat="1" ht="24.75" customHeight="1">
      <c r="A27" s="19"/>
      <c r="B27" s="125"/>
      <c r="C27" s="19" t="s">
        <v>77</v>
      </c>
      <c r="D27" s="99"/>
      <c r="E27" s="15" t="s">
        <v>47</v>
      </c>
    </row>
    <row r="28" spans="1:5" s="15" customFormat="1" ht="24.75" customHeight="1">
      <c r="A28" s="19"/>
      <c r="B28" s="125"/>
      <c r="C28" s="19" t="s">
        <v>78</v>
      </c>
      <c r="D28" s="99"/>
      <c r="E28" s="15" t="s">
        <v>47</v>
      </c>
    </row>
    <row r="29" spans="1:5" s="15" customFormat="1" ht="24.75" customHeight="1">
      <c r="A29" s="19"/>
      <c r="B29" s="125"/>
      <c r="C29" s="19" t="s">
        <v>79</v>
      </c>
      <c r="D29" s="99"/>
      <c r="E29" s="15" t="s">
        <v>47</v>
      </c>
    </row>
    <row r="30" spans="1:5" s="15" customFormat="1" ht="24.75" customHeight="1">
      <c r="A30" s="19"/>
      <c r="B30" s="125"/>
      <c r="C30" s="19" t="s">
        <v>80</v>
      </c>
      <c r="D30" s="99"/>
      <c r="E30" s="15" t="s">
        <v>47</v>
      </c>
    </row>
    <row r="31" spans="1:5" s="15" customFormat="1" ht="24.75" customHeight="1">
      <c r="A31" s="19"/>
      <c r="B31" s="125"/>
      <c r="C31" s="19" t="s">
        <v>81</v>
      </c>
      <c r="D31" s="99"/>
      <c r="E31" s="15" t="s">
        <v>47</v>
      </c>
    </row>
    <row r="32" spans="1:5" s="15" customFormat="1" ht="24.75" customHeight="1">
      <c r="A32" s="19"/>
      <c r="B32" s="125"/>
      <c r="C32" s="17" t="s">
        <v>82</v>
      </c>
      <c r="D32" s="106"/>
      <c r="E32" s="15" t="s">
        <v>47</v>
      </c>
    </row>
    <row r="33" spans="1:5" s="15" customFormat="1" ht="24.75" customHeight="1">
      <c r="A33" s="17" t="s">
        <v>83</v>
      </c>
      <c r="B33" s="106"/>
      <c r="C33" s="19" t="s">
        <v>84</v>
      </c>
      <c r="D33" s="126"/>
      <c r="E33" s="15" t="s">
        <v>47</v>
      </c>
    </row>
    <row r="34" spans="1:5" s="15" customFormat="1" ht="24.75" customHeight="1">
      <c r="A34" s="19" t="s">
        <v>85</v>
      </c>
      <c r="B34" s="123"/>
      <c r="C34" s="127"/>
      <c r="D34" s="123"/>
      <c r="E34" s="15" t="s">
        <v>47</v>
      </c>
    </row>
    <row r="35" spans="1:5" s="15" customFormat="1" ht="24.75" customHeight="1">
      <c r="A35" s="19" t="s">
        <v>86</v>
      </c>
      <c r="B35" s="123"/>
      <c r="C35" s="127"/>
      <c r="D35" s="128"/>
      <c r="E35" s="15" t="s">
        <v>47</v>
      </c>
    </row>
    <row r="36" spans="1:5" s="15" customFormat="1" ht="24.75" customHeight="1">
      <c r="A36" s="19" t="s">
        <v>87</v>
      </c>
      <c r="B36" s="123"/>
      <c r="C36" s="127"/>
      <c r="D36" s="128"/>
      <c r="E36" s="15" t="s">
        <v>47</v>
      </c>
    </row>
    <row r="37" spans="1:5" s="15" customFormat="1" ht="24.75" customHeight="1">
      <c r="A37" s="19" t="s">
        <v>88</v>
      </c>
      <c r="B37" s="123"/>
      <c r="C37" s="127"/>
      <c r="D37" s="128"/>
      <c r="E37" s="15" t="s">
        <v>47</v>
      </c>
    </row>
    <row r="38" spans="1:5" s="15" customFormat="1" ht="24.75" customHeight="1">
      <c r="A38" s="19" t="s">
        <v>89</v>
      </c>
      <c r="B38" s="123"/>
      <c r="C38" s="127"/>
      <c r="D38" s="128"/>
      <c r="E38" s="15" t="s">
        <v>47</v>
      </c>
    </row>
    <row r="39" spans="1:5" s="15" customFormat="1" ht="24.75" customHeight="1">
      <c r="A39" s="19" t="s">
        <v>90</v>
      </c>
      <c r="B39" s="123"/>
      <c r="C39" s="127"/>
      <c r="D39" s="128"/>
      <c r="E39" s="15" t="s">
        <v>47</v>
      </c>
    </row>
    <row r="40" spans="1:5" s="15" customFormat="1" ht="24.75" customHeight="1">
      <c r="A40" s="19" t="s">
        <v>91</v>
      </c>
      <c r="B40" s="123"/>
      <c r="C40" s="127"/>
      <c r="D40" s="128"/>
      <c r="E40" s="15" t="s">
        <v>47</v>
      </c>
    </row>
    <row r="41" spans="1:5" s="15" customFormat="1" ht="24.75" customHeight="1">
      <c r="A41" s="19" t="s">
        <v>92</v>
      </c>
      <c r="B41" s="123"/>
      <c r="C41" s="129" t="s">
        <v>93</v>
      </c>
      <c r="D41" s="123"/>
      <c r="E41" s="15" t="s">
        <v>47</v>
      </c>
    </row>
    <row r="42" spans="1:5" s="15" customFormat="1" ht="24.75" customHeight="1">
      <c r="A42" s="17" t="s">
        <v>94</v>
      </c>
      <c r="B42" s="123"/>
      <c r="C42" s="34"/>
      <c r="D42" s="130"/>
      <c r="E42" s="15" t="s">
        <v>47</v>
      </c>
    </row>
  </sheetData>
  <sheetProtection/>
  <mergeCells count="3">
    <mergeCell ref="A1:D1"/>
    <mergeCell ref="A3:B3"/>
    <mergeCell ref="C3:D3"/>
  </mergeCells>
  <printOptions/>
  <pageMargins left="0.75" right="0.75" top="0.3145833333333333" bottom="0.19652777777777777" header="0.5090277777777777" footer="0.5090277777777777"/>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17"/>
  <sheetViews>
    <sheetView showZeros="0" zoomScaleSheetLayoutView="100" workbookViewId="0" topLeftCell="A1">
      <selection activeCell="D9" sqref="D9"/>
    </sheetView>
  </sheetViews>
  <sheetFormatPr defaultColWidth="9.00390625" defaultRowHeight="12.75" customHeight="1"/>
  <cols>
    <col min="1" max="1" width="19.875" style="15" customWidth="1"/>
    <col min="2" max="2" width="10.50390625" style="15" customWidth="1"/>
    <col min="3" max="3" width="12.625" style="15" customWidth="1"/>
    <col min="4" max="4" width="12.75390625" style="15" customWidth="1"/>
    <col min="5" max="5" width="9.50390625" style="15" customWidth="1"/>
    <col min="6" max="6" width="8.375" style="100" customWidth="1"/>
    <col min="7" max="8" width="7.25390625" style="100" customWidth="1"/>
    <col min="9" max="9" width="7.50390625" style="100" customWidth="1"/>
    <col min="10" max="10" width="10.00390625" style="100" customWidth="1"/>
    <col min="11" max="11" width="9.00390625" style="100" customWidth="1"/>
    <col min="12" max="12" width="7.50390625" style="100" customWidth="1"/>
    <col min="13" max="13" width="8.75390625" style="15" customWidth="1"/>
    <col min="14" max="14" width="7.00390625" style="15" customWidth="1"/>
    <col min="15" max="15" width="6.00390625" style="15" customWidth="1"/>
    <col min="16" max="16384" width="9.00390625" style="15" customWidth="1"/>
  </cols>
  <sheetData>
    <row r="1" spans="1:13" s="15" customFormat="1" ht="24.75" customHeight="1">
      <c r="A1" s="5" t="s">
        <v>95</v>
      </c>
      <c r="B1" s="5"/>
      <c r="C1" s="5"/>
      <c r="D1" s="5"/>
      <c r="E1" s="5"/>
      <c r="F1" s="101"/>
      <c r="G1" s="101"/>
      <c r="H1" s="101"/>
      <c r="I1" s="101"/>
      <c r="J1" s="101"/>
      <c r="K1" s="101"/>
      <c r="L1" s="101"/>
      <c r="M1" s="5"/>
    </row>
    <row r="2" spans="6:13" s="15" customFormat="1" ht="24.75" customHeight="1">
      <c r="F2" s="100"/>
      <c r="G2" s="100"/>
      <c r="H2" s="100"/>
      <c r="I2" s="100"/>
      <c r="J2" s="100"/>
      <c r="K2" s="100"/>
      <c r="L2" s="100"/>
      <c r="M2" s="16" t="s">
        <v>40</v>
      </c>
    </row>
    <row r="3" spans="1:14" s="15" customFormat="1" ht="24.75" customHeight="1">
      <c r="A3" s="73" t="s">
        <v>96</v>
      </c>
      <c r="B3" s="73" t="s">
        <v>97</v>
      </c>
      <c r="C3" s="73" t="s">
        <v>98</v>
      </c>
      <c r="D3" s="73"/>
      <c r="E3" s="73"/>
      <c r="F3" s="102" t="s">
        <v>99</v>
      </c>
      <c r="G3" s="103" t="s">
        <v>100</v>
      </c>
      <c r="H3" s="104" t="s">
        <v>101</v>
      </c>
      <c r="I3" s="18" t="s">
        <v>102</v>
      </c>
      <c r="J3" s="18" t="s">
        <v>103</v>
      </c>
      <c r="K3" s="18" t="s">
        <v>104</v>
      </c>
      <c r="L3" s="115" t="s">
        <v>105</v>
      </c>
      <c r="M3" s="116" t="s">
        <v>106</v>
      </c>
      <c r="N3" s="24"/>
    </row>
    <row r="4" spans="1:14" s="15" customFormat="1" ht="24.75" customHeight="1">
      <c r="A4" s="75"/>
      <c r="B4" s="73"/>
      <c r="C4" s="73" t="s">
        <v>97</v>
      </c>
      <c r="D4" s="73" t="s">
        <v>107</v>
      </c>
      <c r="E4" s="73" t="s">
        <v>108</v>
      </c>
      <c r="F4" s="102"/>
      <c r="G4" s="105"/>
      <c r="H4" s="104"/>
      <c r="I4" s="18"/>
      <c r="J4" s="18"/>
      <c r="K4" s="18"/>
      <c r="L4" s="117"/>
      <c r="M4" s="118"/>
      <c r="N4" s="24"/>
    </row>
    <row r="5" spans="1:14" s="37" customFormat="1" ht="24.75" customHeight="1">
      <c r="A5" s="76" t="s">
        <v>109</v>
      </c>
      <c r="B5" s="106">
        <v>3612.32</v>
      </c>
      <c r="C5" s="106">
        <v>3612.32</v>
      </c>
      <c r="D5" s="106">
        <v>3612.32</v>
      </c>
      <c r="E5" s="107">
        <f aca="true" t="shared" si="0" ref="E5:M5">SUM(E6)</f>
        <v>0</v>
      </c>
      <c r="F5" s="108">
        <f t="shared" si="0"/>
        <v>0</v>
      </c>
      <c r="G5" s="108">
        <f t="shared" si="0"/>
        <v>0</v>
      </c>
      <c r="H5" s="108">
        <f t="shared" si="0"/>
        <v>0</v>
      </c>
      <c r="I5" s="108">
        <f t="shared" si="0"/>
        <v>0</v>
      </c>
      <c r="J5" s="108">
        <f t="shared" si="0"/>
        <v>0</v>
      </c>
      <c r="K5" s="108">
        <f t="shared" si="0"/>
        <v>0</v>
      </c>
      <c r="L5" s="108">
        <f t="shared" si="0"/>
        <v>0</v>
      </c>
      <c r="M5" s="107">
        <f t="shared" si="0"/>
        <v>0</v>
      </c>
      <c r="N5" s="119"/>
    </row>
    <row r="6" spans="1:13" s="15" customFormat="1" ht="24.75" customHeight="1">
      <c r="A6" s="109" t="s">
        <v>110</v>
      </c>
      <c r="B6" s="106">
        <v>3612.32</v>
      </c>
      <c r="C6" s="106">
        <v>3612.32</v>
      </c>
      <c r="D6" s="106">
        <v>3612.32</v>
      </c>
      <c r="E6" s="110"/>
      <c r="F6" s="111"/>
      <c r="G6" s="112"/>
      <c r="H6" s="113"/>
      <c r="I6" s="120"/>
      <c r="J6" s="120"/>
      <c r="K6" s="120"/>
      <c r="L6" s="120"/>
      <c r="M6" s="120"/>
    </row>
    <row r="7" spans="1:13" s="15" customFormat="1" ht="24.75" customHeight="1">
      <c r="A7" s="86"/>
      <c r="B7" s="114"/>
      <c r="C7" s="110"/>
      <c r="D7" s="110"/>
      <c r="E7" s="110"/>
      <c r="F7" s="111"/>
      <c r="G7" s="112"/>
      <c r="H7" s="113"/>
      <c r="I7" s="120"/>
      <c r="J7" s="120"/>
      <c r="K7" s="120"/>
      <c r="L7" s="120"/>
      <c r="M7" s="120"/>
    </row>
    <row r="8" spans="1:13" s="15" customFormat="1" ht="24.75" customHeight="1">
      <c r="A8" s="91"/>
      <c r="B8" s="87"/>
      <c r="C8" s="88"/>
      <c r="D8" s="87"/>
      <c r="E8" s="88"/>
      <c r="F8" s="89"/>
      <c r="G8" s="90"/>
      <c r="H8" s="98"/>
      <c r="I8" s="99"/>
      <c r="J8" s="99"/>
      <c r="K8" s="99"/>
      <c r="L8" s="99"/>
      <c r="M8" s="99"/>
    </row>
    <row r="9" spans="1:13" s="15" customFormat="1" ht="24.75" customHeight="1">
      <c r="A9" s="91"/>
      <c r="B9" s="87"/>
      <c r="C9" s="88"/>
      <c r="D9" s="87"/>
      <c r="E9" s="88"/>
      <c r="F9" s="89"/>
      <c r="G9" s="90"/>
      <c r="H9" s="98"/>
      <c r="I9" s="99"/>
      <c r="J9" s="99"/>
      <c r="K9" s="99"/>
      <c r="L9" s="99"/>
      <c r="M9" s="99"/>
    </row>
    <row r="10" spans="1:13" s="15" customFormat="1" ht="24.75" customHeight="1">
      <c r="A10" s="91"/>
      <c r="B10" s="87"/>
      <c r="C10" s="88"/>
      <c r="D10" s="87"/>
      <c r="E10" s="88"/>
      <c r="F10" s="89"/>
      <c r="G10" s="90"/>
      <c r="H10" s="98"/>
      <c r="I10" s="99"/>
      <c r="J10" s="99"/>
      <c r="K10" s="99"/>
      <c r="L10" s="99"/>
      <c r="M10" s="99"/>
    </row>
    <row r="11" spans="1:13" s="15" customFormat="1" ht="24.75" customHeight="1">
      <c r="A11" s="92"/>
      <c r="B11" s="87"/>
      <c r="C11" s="88"/>
      <c r="D11" s="87"/>
      <c r="E11" s="88"/>
      <c r="F11" s="89"/>
      <c r="G11" s="90"/>
      <c r="H11" s="98"/>
      <c r="I11" s="99"/>
      <c r="J11" s="99"/>
      <c r="K11" s="99"/>
      <c r="L11" s="99"/>
      <c r="M11" s="99"/>
    </row>
    <row r="12" spans="1:13" s="15" customFormat="1" ht="24.75" customHeight="1">
      <c r="A12" s="92"/>
      <c r="B12" s="87"/>
      <c r="C12" s="88"/>
      <c r="D12" s="87"/>
      <c r="E12" s="88"/>
      <c r="F12" s="89"/>
      <c r="G12" s="90"/>
      <c r="H12" s="98"/>
      <c r="I12" s="99"/>
      <c r="J12" s="99"/>
      <c r="K12" s="99"/>
      <c r="L12" s="99"/>
      <c r="M12" s="99"/>
    </row>
    <row r="13" spans="1:13" s="15" customFormat="1" ht="24.75" customHeight="1">
      <c r="A13" s="92"/>
      <c r="B13" s="87"/>
      <c r="C13" s="88"/>
      <c r="D13" s="87"/>
      <c r="E13" s="88"/>
      <c r="F13" s="89"/>
      <c r="G13" s="90"/>
      <c r="H13" s="98"/>
      <c r="I13" s="99"/>
      <c r="J13" s="99"/>
      <c r="K13" s="99"/>
      <c r="L13" s="99"/>
      <c r="M13" s="99"/>
    </row>
    <row r="14" spans="1:13" s="15" customFormat="1" ht="24.75" customHeight="1">
      <c r="A14" s="92"/>
      <c r="B14" s="87"/>
      <c r="C14" s="88"/>
      <c r="D14" s="87"/>
      <c r="E14" s="88"/>
      <c r="F14" s="89"/>
      <c r="G14" s="90"/>
      <c r="H14" s="98"/>
      <c r="I14" s="99"/>
      <c r="J14" s="99"/>
      <c r="K14" s="99"/>
      <c r="L14" s="99"/>
      <c r="M14" s="99"/>
    </row>
    <row r="15" spans="1:13" s="15" customFormat="1" ht="24.75" customHeight="1">
      <c r="A15" s="92"/>
      <c r="B15" s="87"/>
      <c r="C15" s="88"/>
      <c r="D15" s="87"/>
      <c r="E15" s="88"/>
      <c r="F15" s="89"/>
      <c r="G15" s="90"/>
      <c r="H15" s="98"/>
      <c r="I15" s="99"/>
      <c r="J15" s="99"/>
      <c r="K15" s="99"/>
      <c r="L15" s="99"/>
      <c r="M15" s="99"/>
    </row>
    <row r="16" spans="1:13" s="15" customFormat="1" ht="24.75" customHeight="1">
      <c r="A16" s="92"/>
      <c r="B16" s="87"/>
      <c r="C16" s="88"/>
      <c r="D16" s="87"/>
      <c r="E16" s="88"/>
      <c r="F16" s="89"/>
      <c r="G16" s="90"/>
      <c r="H16" s="98"/>
      <c r="I16" s="99"/>
      <c r="J16" s="99"/>
      <c r="K16" s="99"/>
      <c r="L16" s="99"/>
      <c r="M16" s="99"/>
    </row>
    <row r="17" spans="1:13" s="15" customFormat="1" ht="24.75" customHeight="1">
      <c r="A17" s="92"/>
      <c r="B17" s="87"/>
      <c r="C17" s="88"/>
      <c r="D17" s="87"/>
      <c r="E17" s="88"/>
      <c r="F17" s="89"/>
      <c r="G17" s="90"/>
      <c r="H17" s="98"/>
      <c r="I17" s="99"/>
      <c r="J17" s="99"/>
      <c r="K17" s="99"/>
      <c r="L17" s="99"/>
      <c r="M17" s="99"/>
    </row>
  </sheetData>
  <sheetProtection/>
  <mergeCells count="12">
    <mergeCell ref="A1:M1"/>
    <mergeCell ref="C3:E3"/>
    <mergeCell ref="A3:A4"/>
    <mergeCell ref="B3:B4"/>
    <mergeCell ref="F3:F4"/>
    <mergeCell ref="G3:G4"/>
    <mergeCell ref="H3:H4"/>
    <mergeCell ref="I3:I4"/>
    <mergeCell ref="J3:J4"/>
    <mergeCell ref="K3:K4"/>
    <mergeCell ref="L3:L4"/>
    <mergeCell ref="M3:M4"/>
  </mergeCells>
  <printOptions/>
  <pageMargins left="0.75" right="0.75" top="1" bottom="1" header="0.5090277777777777" footer="0.509027777777777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L17"/>
  <sheetViews>
    <sheetView showZeros="0" zoomScaleSheetLayoutView="100" workbookViewId="0" topLeftCell="A1">
      <selection activeCell="E8" sqref="E8"/>
    </sheetView>
  </sheetViews>
  <sheetFormatPr defaultColWidth="9.00390625" defaultRowHeight="12.75" customHeight="1"/>
  <cols>
    <col min="1" max="1" width="18.125" style="15" customWidth="1"/>
    <col min="2" max="2" width="11.50390625" style="15" customWidth="1"/>
    <col min="3" max="5" width="11.75390625" style="15" customWidth="1"/>
    <col min="6" max="8" width="10.00390625" style="15" customWidth="1"/>
    <col min="9" max="11" width="10.25390625" style="15" customWidth="1"/>
    <col min="12" max="12" width="7.00390625" style="15" customWidth="1"/>
    <col min="13" max="13" width="6.00390625" style="15" customWidth="1"/>
    <col min="14" max="16384" width="9.00390625" style="15" customWidth="1"/>
  </cols>
  <sheetData>
    <row r="1" spans="1:11" s="15" customFormat="1" ht="24.75" customHeight="1">
      <c r="A1" s="5" t="s">
        <v>111</v>
      </c>
      <c r="B1" s="5"/>
      <c r="C1" s="5"/>
      <c r="D1" s="5"/>
      <c r="E1" s="5"/>
      <c r="F1" s="5"/>
      <c r="G1" s="5"/>
      <c r="H1" s="5"/>
      <c r="I1" s="5"/>
      <c r="J1" s="5"/>
      <c r="K1" s="5"/>
    </row>
    <row r="2" s="15" customFormat="1" ht="24.75" customHeight="1">
      <c r="K2" s="16" t="s">
        <v>40</v>
      </c>
    </row>
    <row r="3" spans="1:12" s="15" customFormat="1" ht="24.75" customHeight="1">
      <c r="A3" s="73" t="s">
        <v>96</v>
      </c>
      <c r="B3" s="73" t="s">
        <v>97</v>
      </c>
      <c r="C3" s="73" t="s">
        <v>112</v>
      </c>
      <c r="D3" s="73"/>
      <c r="E3" s="73"/>
      <c r="F3" s="73" t="s">
        <v>113</v>
      </c>
      <c r="G3" s="73"/>
      <c r="H3" s="74"/>
      <c r="I3" s="17" t="s">
        <v>100</v>
      </c>
      <c r="J3" s="17"/>
      <c r="K3" s="17"/>
      <c r="L3" s="24" t="s">
        <v>47</v>
      </c>
    </row>
    <row r="4" spans="1:12" s="15" customFormat="1" ht="24.75" customHeight="1">
      <c r="A4" s="75"/>
      <c r="B4" s="73"/>
      <c r="C4" s="73" t="s">
        <v>97</v>
      </c>
      <c r="D4" s="73" t="s">
        <v>114</v>
      </c>
      <c r="E4" s="73" t="s">
        <v>115</v>
      </c>
      <c r="F4" s="73" t="s">
        <v>97</v>
      </c>
      <c r="G4" s="73" t="s">
        <v>114</v>
      </c>
      <c r="H4" s="73" t="s">
        <v>115</v>
      </c>
      <c r="I4" s="93" t="s">
        <v>97</v>
      </c>
      <c r="J4" s="94" t="s">
        <v>114</v>
      </c>
      <c r="K4" s="95" t="s">
        <v>115</v>
      </c>
      <c r="L4" s="24" t="s">
        <v>47</v>
      </c>
    </row>
    <row r="5" spans="1:12" s="72" customFormat="1" ht="24.75" customHeight="1">
      <c r="A5" s="76" t="s">
        <v>109</v>
      </c>
      <c r="B5" s="77">
        <v>3612.32</v>
      </c>
      <c r="C5" s="78">
        <f>SUM(D5:E5)</f>
        <v>3612.32</v>
      </c>
      <c r="D5" s="79">
        <v>3473.32</v>
      </c>
      <c r="E5" s="79">
        <v>139</v>
      </c>
      <c r="F5" s="80">
        <f aca="true" t="shared" si="0" ref="F5:K5">SUM(F6)</f>
        <v>0</v>
      </c>
      <c r="G5" s="80">
        <f t="shared" si="0"/>
        <v>0</v>
      </c>
      <c r="H5" s="80">
        <f t="shared" si="0"/>
        <v>0</v>
      </c>
      <c r="I5" s="80">
        <f t="shared" si="0"/>
        <v>0</v>
      </c>
      <c r="J5" s="80">
        <f t="shared" si="0"/>
        <v>0</v>
      </c>
      <c r="K5" s="80">
        <f t="shared" si="0"/>
        <v>0</v>
      </c>
      <c r="L5" s="72" t="s">
        <v>47</v>
      </c>
    </row>
    <row r="6" spans="1:12" s="72" customFormat="1" ht="24.75" customHeight="1">
      <c r="A6" s="81" t="s">
        <v>110</v>
      </c>
      <c r="B6" s="82">
        <v>3612.32</v>
      </c>
      <c r="C6" s="78">
        <f>SUM(D6:E6)</f>
        <v>3612.32</v>
      </c>
      <c r="D6" s="83">
        <v>3473.32</v>
      </c>
      <c r="E6" s="83">
        <v>139</v>
      </c>
      <c r="F6" s="84"/>
      <c r="G6" s="85"/>
      <c r="H6" s="85"/>
      <c r="I6" s="85"/>
      <c r="J6" s="96"/>
      <c r="K6" s="97"/>
      <c r="L6" s="72" t="s">
        <v>47</v>
      </c>
    </row>
    <row r="7" spans="1:12" s="15" customFormat="1" ht="24.75" customHeight="1">
      <c r="A7" s="86"/>
      <c r="B7" s="87"/>
      <c r="C7" s="88"/>
      <c r="D7" s="87"/>
      <c r="E7" s="88"/>
      <c r="F7" s="89"/>
      <c r="G7" s="90"/>
      <c r="H7" s="90"/>
      <c r="I7" s="90"/>
      <c r="J7" s="98"/>
      <c r="K7" s="99"/>
      <c r="L7" s="15" t="s">
        <v>47</v>
      </c>
    </row>
    <row r="8" spans="1:12" s="15" customFormat="1" ht="24.75" customHeight="1">
      <c r="A8" s="91"/>
      <c r="B8" s="87"/>
      <c r="C8" s="88"/>
      <c r="D8" s="87"/>
      <c r="E8" s="88"/>
      <c r="F8" s="89"/>
      <c r="G8" s="90"/>
      <c r="H8" s="90"/>
      <c r="I8" s="90"/>
      <c r="J8" s="98"/>
      <c r="K8" s="99"/>
      <c r="L8" s="15" t="s">
        <v>47</v>
      </c>
    </row>
    <row r="9" spans="1:12" s="15" customFormat="1" ht="24.75" customHeight="1">
      <c r="A9" s="91"/>
      <c r="B9" s="87"/>
      <c r="C9" s="88"/>
      <c r="D9" s="87"/>
      <c r="E9" s="88"/>
      <c r="F9" s="89"/>
      <c r="G9" s="90"/>
      <c r="H9" s="90"/>
      <c r="I9" s="90"/>
      <c r="J9" s="98"/>
      <c r="K9" s="99"/>
      <c r="L9" s="15" t="s">
        <v>47</v>
      </c>
    </row>
    <row r="10" spans="1:12" s="15" customFormat="1" ht="24.75" customHeight="1">
      <c r="A10" s="91"/>
      <c r="B10" s="87"/>
      <c r="C10" s="88"/>
      <c r="D10" s="87"/>
      <c r="E10" s="88"/>
      <c r="F10" s="89"/>
      <c r="G10" s="90"/>
      <c r="H10" s="90"/>
      <c r="I10" s="90"/>
      <c r="J10" s="98"/>
      <c r="K10" s="99"/>
      <c r="L10" s="15" t="s">
        <v>47</v>
      </c>
    </row>
    <row r="11" spans="1:12" s="15" customFormat="1" ht="24.75" customHeight="1">
      <c r="A11" s="92"/>
      <c r="B11" s="87"/>
      <c r="C11" s="88"/>
      <c r="D11" s="87"/>
      <c r="E11" s="88"/>
      <c r="F11" s="89"/>
      <c r="G11" s="90"/>
      <c r="H11" s="90"/>
      <c r="I11" s="90"/>
      <c r="J11" s="98"/>
      <c r="K11" s="99"/>
      <c r="L11" s="15" t="s">
        <v>47</v>
      </c>
    </row>
    <row r="12" spans="1:12" s="15" customFormat="1" ht="24.75" customHeight="1">
      <c r="A12" s="92"/>
      <c r="B12" s="87"/>
      <c r="C12" s="88"/>
      <c r="D12" s="87"/>
      <c r="E12" s="88"/>
      <c r="F12" s="89"/>
      <c r="G12" s="90"/>
      <c r="H12" s="90"/>
      <c r="I12" s="90"/>
      <c r="J12" s="98"/>
      <c r="K12" s="99"/>
      <c r="L12" s="15" t="s">
        <v>47</v>
      </c>
    </row>
    <row r="13" spans="1:12" s="15" customFormat="1" ht="24.75" customHeight="1">
      <c r="A13" s="92"/>
      <c r="B13" s="87"/>
      <c r="C13" s="88"/>
      <c r="D13" s="87"/>
      <c r="E13" s="88"/>
      <c r="F13" s="89"/>
      <c r="G13" s="90"/>
      <c r="H13" s="90"/>
      <c r="I13" s="90"/>
      <c r="J13" s="98"/>
      <c r="K13" s="99"/>
      <c r="L13" s="15" t="s">
        <v>47</v>
      </c>
    </row>
    <row r="14" spans="1:12" s="15" customFormat="1" ht="24.75" customHeight="1">
      <c r="A14" s="92"/>
      <c r="B14" s="87"/>
      <c r="C14" s="88"/>
      <c r="D14" s="87"/>
      <c r="E14" s="88"/>
      <c r="F14" s="89"/>
      <c r="G14" s="90"/>
      <c r="H14" s="90"/>
      <c r="I14" s="90"/>
      <c r="J14" s="98"/>
      <c r="K14" s="99"/>
      <c r="L14" s="15" t="s">
        <v>47</v>
      </c>
    </row>
    <row r="15" spans="1:12" s="15" customFormat="1" ht="24.75" customHeight="1">
      <c r="A15" s="92"/>
      <c r="B15" s="87"/>
      <c r="C15" s="88"/>
      <c r="D15" s="87"/>
      <c r="E15" s="88"/>
      <c r="F15" s="89"/>
      <c r="G15" s="90"/>
      <c r="H15" s="90"/>
      <c r="I15" s="90"/>
      <c r="J15" s="98"/>
      <c r="K15" s="99"/>
      <c r="L15" s="15" t="s">
        <v>47</v>
      </c>
    </row>
    <row r="16" spans="1:12" s="15" customFormat="1" ht="24.75" customHeight="1">
      <c r="A16" s="92"/>
      <c r="B16" s="87"/>
      <c r="C16" s="88"/>
      <c r="D16" s="87"/>
      <c r="E16" s="88"/>
      <c r="F16" s="89"/>
      <c r="G16" s="90"/>
      <c r="H16" s="90"/>
      <c r="I16" s="90"/>
      <c r="J16" s="98"/>
      <c r="K16" s="99"/>
      <c r="L16" s="15" t="s">
        <v>47</v>
      </c>
    </row>
    <row r="17" spans="1:12" s="15" customFormat="1" ht="24.75" customHeight="1">
      <c r="A17" s="92"/>
      <c r="B17" s="87"/>
      <c r="C17" s="88"/>
      <c r="D17" s="87"/>
      <c r="E17" s="88"/>
      <c r="F17" s="89"/>
      <c r="G17" s="90"/>
      <c r="H17" s="90"/>
      <c r="I17" s="90"/>
      <c r="J17" s="98"/>
      <c r="K17" s="99"/>
      <c r="L17" s="15" t="s">
        <v>47</v>
      </c>
    </row>
  </sheetData>
  <sheetProtection/>
  <mergeCells count="6">
    <mergeCell ref="A1:K1"/>
    <mergeCell ref="C3:E3"/>
    <mergeCell ref="F3:H3"/>
    <mergeCell ref="I3:K3"/>
    <mergeCell ref="A3:A4"/>
    <mergeCell ref="B3:B4"/>
  </mergeCells>
  <printOptions/>
  <pageMargins left="0.75" right="0.75" top="1" bottom="1" header="0.5090277777777777" footer="0.5090277777777777"/>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0"/>
  <sheetViews>
    <sheetView zoomScaleSheetLayoutView="100" workbookViewId="0" topLeftCell="A1">
      <selection activeCell="G8" sqref="G8"/>
    </sheetView>
  </sheetViews>
  <sheetFormatPr defaultColWidth="7.75390625" defaultRowHeight="12.75" customHeight="1"/>
  <cols>
    <col min="1" max="1" width="19.25390625" style="15" customWidth="1"/>
    <col min="2" max="2" width="10.375" style="15" customWidth="1"/>
    <col min="3" max="3" width="15.125" style="15" customWidth="1"/>
    <col min="4" max="4" width="9.75390625" style="15" customWidth="1"/>
    <col min="5" max="5" width="9.875" style="15" customWidth="1"/>
    <col min="6" max="6" width="7.375" style="15" customWidth="1"/>
    <col min="7" max="7" width="7.125" style="15" customWidth="1"/>
    <col min="8" max="8" width="6.875" style="15" customWidth="1"/>
    <col min="9" max="16384" width="7.75390625" style="15" customWidth="1"/>
  </cols>
  <sheetData>
    <row r="1" spans="1:8" s="15" customFormat="1" ht="39.75" customHeight="1">
      <c r="A1" s="59" t="s">
        <v>116</v>
      </c>
      <c r="B1" s="60"/>
      <c r="C1" s="60"/>
      <c r="D1" s="60"/>
      <c r="E1" s="60"/>
      <c r="F1" s="60"/>
      <c r="G1" s="60"/>
      <c r="H1" s="60"/>
    </row>
    <row r="2" spans="1:8" s="15" customFormat="1" ht="17.25" customHeight="1">
      <c r="A2" s="61" t="s">
        <v>40</v>
      </c>
      <c r="B2" s="62"/>
      <c r="C2" s="62"/>
      <c r="D2" s="62"/>
      <c r="E2" s="62"/>
      <c r="F2" s="62"/>
      <c r="G2" s="62"/>
      <c r="H2" s="62"/>
    </row>
    <row r="3" spans="1:8" s="15" customFormat="1" ht="24.75" customHeight="1">
      <c r="A3" s="63" t="s">
        <v>117</v>
      </c>
      <c r="B3" s="63"/>
      <c r="C3" s="63" t="s">
        <v>118</v>
      </c>
      <c r="D3" s="63"/>
      <c r="E3" s="63"/>
      <c r="F3" s="63"/>
      <c r="G3" s="63"/>
      <c r="H3" s="63"/>
    </row>
    <row r="4" spans="1:8" s="15" customFormat="1" ht="24" customHeight="1">
      <c r="A4" s="63" t="s">
        <v>43</v>
      </c>
      <c r="B4" s="63" t="s">
        <v>119</v>
      </c>
      <c r="C4" s="63" t="s">
        <v>43</v>
      </c>
      <c r="D4" s="63" t="s">
        <v>119</v>
      </c>
      <c r="E4" s="63"/>
      <c r="F4" s="63"/>
      <c r="G4" s="63"/>
      <c r="H4" s="63"/>
    </row>
    <row r="5" spans="1:8" s="15" customFormat="1" ht="47.25" customHeight="1">
      <c r="A5" s="63"/>
      <c r="B5" s="63"/>
      <c r="C5" s="63"/>
      <c r="D5" s="63" t="s">
        <v>97</v>
      </c>
      <c r="E5" s="63" t="s">
        <v>120</v>
      </c>
      <c r="F5" s="63" t="s">
        <v>121</v>
      </c>
      <c r="G5" s="63" t="s">
        <v>113</v>
      </c>
      <c r="H5" s="63" t="s">
        <v>122</v>
      </c>
    </row>
    <row r="6" spans="1:8" s="15" customFormat="1" ht="24.75" customHeight="1">
      <c r="A6" s="63" t="s">
        <v>123</v>
      </c>
      <c r="B6" s="64">
        <v>1</v>
      </c>
      <c r="C6" s="63" t="s">
        <v>123</v>
      </c>
      <c r="D6" s="64">
        <v>2</v>
      </c>
      <c r="E6" s="64">
        <v>3</v>
      </c>
      <c r="F6" s="64">
        <v>4</v>
      </c>
      <c r="G6" s="64">
        <v>5</v>
      </c>
      <c r="H6" s="64">
        <v>6</v>
      </c>
    </row>
    <row r="7" spans="1:8" s="15" customFormat="1" ht="24.75" customHeight="1">
      <c r="A7" s="65" t="s">
        <v>124</v>
      </c>
      <c r="B7" s="66">
        <v>3612.32</v>
      </c>
      <c r="C7" s="65" t="s">
        <v>125</v>
      </c>
      <c r="D7" s="67">
        <v>3473.32</v>
      </c>
      <c r="E7" s="66">
        <v>3473.32</v>
      </c>
      <c r="F7" s="65" t="s">
        <v>47</v>
      </c>
      <c r="G7" s="65" t="s">
        <v>47</v>
      </c>
      <c r="H7" s="65" t="s">
        <v>47</v>
      </c>
    </row>
    <row r="8" spans="1:8" s="15" customFormat="1" ht="24.75" customHeight="1">
      <c r="A8" s="65" t="s">
        <v>126</v>
      </c>
      <c r="B8" s="66"/>
      <c r="C8" s="65" t="s">
        <v>127</v>
      </c>
      <c r="D8" s="67">
        <v>139</v>
      </c>
      <c r="E8" s="66">
        <v>139</v>
      </c>
      <c r="F8" s="65" t="s">
        <v>47</v>
      </c>
      <c r="G8" s="65" t="s">
        <v>47</v>
      </c>
      <c r="H8" s="65" t="s">
        <v>47</v>
      </c>
    </row>
    <row r="9" spans="1:8" s="15" customFormat="1" ht="24.75" customHeight="1">
      <c r="A9" s="65" t="s">
        <v>128</v>
      </c>
      <c r="B9" s="68"/>
      <c r="C9" s="65" t="s">
        <v>129</v>
      </c>
      <c r="D9" s="69"/>
      <c r="E9" s="69"/>
      <c r="F9" s="65" t="s">
        <v>47</v>
      </c>
      <c r="G9" s="65" t="s">
        <v>47</v>
      </c>
      <c r="H9" s="65" t="s">
        <v>47</v>
      </c>
    </row>
    <row r="10" spans="1:8" s="15" customFormat="1" ht="24.75" customHeight="1">
      <c r="A10" s="65" t="s">
        <v>130</v>
      </c>
      <c r="B10" s="68"/>
      <c r="C10" s="65" t="s">
        <v>131</v>
      </c>
      <c r="D10" s="69"/>
      <c r="E10" s="69"/>
      <c r="F10" s="65" t="s">
        <v>47</v>
      </c>
      <c r="G10" s="65" t="s">
        <v>47</v>
      </c>
      <c r="H10" s="65" t="s">
        <v>47</v>
      </c>
    </row>
    <row r="11" spans="1:8" s="15" customFormat="1" ht="24.75" customHeight="1">
      <c r="A11" s="65" t="s">
        <v>132</v>
      </c>
      <c r="B11" s="68"/>
      <c r="C11" s="65" t="s">
        <v>133</v>
      </c>
      <c r="D11" s="69"/>
      <c r="E11" s="69"/>
      <c r="F11" s="65" t="s">
        <v>47</v>
      </c>
      <c r="G11" s="65" t="s">
        <v>47</v>
      </c>
      <c r="H11" s="65" t="s">
        <v>47</v>
      </c>
    </row>
    <row r="12" spans="1:8" s="15" customFormat="1" ht="24.75" customHeight="1">
      <c r="A12" s="65" t="s">
        <v>134</v>
      </c>
      <c r="B12" s="68"/>
      <c r="C12" s="65" t="s">
        <v>135</v>
      </c>
      <c r="D12" s="69"/>
      <c r="E12" s="69"/>
      <c r="F12" s="65" t="s">
        <v>47</v>
      </c>
      <c r="G12" s="65" t="s">
        <v>47</v>
      </c>
      <c r="H12" s="65" t="s">
        <v>47</v>
      </c>
    </row>
    <row r="13" spans="1:8" s="15" customFormat="1" ht="24.75" customHeight="1">
      <c r="A13" s="65" t="s">
        <v>136</v>
      </c>
      <c r="B13" s="68"/>
      <c r="C13" s="65" t="s">
        <v>137</v>
      </c>
      <c r="D13" s="69"/>
      <c r="E13" s="69"/>
      <c r="F13" s="65" t="s">
        <v>47</v>
      </c>
      <c r="G13" s="65" t="s">
        <v>47</v>
      </c>
      <c r="H13" s="65" t="s">
        <v>47</v>
      </c>
    </row>
    <row r="14" spans="1:8" s="15" customFormat="1" ht="24.75" customHeight="1">
      <c r="A14" s="65" t="s">
        <v>138</v>
      </c>
      <c r="B14" s="68"/>
      <c r="C14" s="65" t="s">
        <v>139</v>
      </c>
      <c r="D14" s="69"/>
      <c r="E14" s="69"/>
      <c r="F14" s="65"/>
      <c r="G14" s="65"/>
      <c r="H14" s="65" t="s">
        <v>47</v>
      </c>
    </row>
    <row r="15" spans="1:8" s="15" customFormat="1" ht="24.75" customHeight="1">
      <c r="A15" s="65" t="s">
        <v>140</v>
      </c>
      <c r="B15" s="68"/>
      <c r="C15" s="65" t="s">
        <v>141</v>
      </c>
      <c r="D15" s="69"/>
      <c r="E15" s="69"/>
      <c r="F15" s="65" t="s">
        <v>47</v>
      </c>
      <c r="G15" s="65" t="s">
        <v>47</v>
      </c>
      <c r="H15" s="65" t="s">
        <v>47</v>
      </c>
    </row>
    <row r="16" spans="1:8" s="15" customFormat="1" ht="24.75" customHeight="1">
      <c r="A16" s="65" t="s">
        <v>142</v>
      </c>
      <c r="B16" s="68"/>
      <c r="C16" s="70" t="s">
        <v>143</v>
      </c>
      <c r="D16" s="69"/>
      <c r="E16" s="69"/>
      <c r="F16" s="65" t="s">
        <v>47</v>
      </c>
      <c r="G16" s="65" t="s">
        <v>47</v>
      </c>
      <c r="H16" s="65" t="s">
        <v>47</v>
      </c>
    </row>
    <row r="17" spans="1:8" s="15" customFormat="1" ht="24.75" customHeight="1">
      <c r="A17" s="65" t="s">
        <v>144</v>
      </c>
      <c r="B17" s="65"/>
      <c r="C17" s="65" t="s">
        <v>145</v>
      </c>
      <c r="D17" s="69"/>
      <c r="E17" s="69"/>
      <c r="F17" s="65" t="s">
        <v>47</v>
      </c>
      <c r="G17" s="65" t="s">
        <v>47</v>
      </c>
      <c r="H17" s="65" t="s">
        <v>47</v>
      </c>
    </row>
    <row r="18" spans="1:8" s="15" customFormat="1" ht="24.75" customHeight="1">
      <c r="A18" s="65" t="s">
        <v>47</v>
      </c>
      <c r="B18" s="65"/>
      <c r="C18" s="65" t="s">
        <v>47</v>
      </c>
      <c r="D18" s="65"/>
      <c r="E18" s="65"/>
      <c r="F18" s="65" t="s">
        <v>47</v>
      </c>
      <c r="G18" s="65" t="s">
        <v>47</v>
      </c>
      <c r="H18" s="65" t="s">
        <v>47</v>
      </c>
    </row>
    <row r="19" spans="1:8" s="15" customFormat="1" ht="24.75" customHeight="1">
      <c r="A19" s="68" t="s">
        <v>94</v>
      </c>
      <c r="B19" s="66">
        <f>B7+B13+B14+B15</f>
        <v>3612.32</v>
      </c>
      <c r="C19" s="68" t="s">
        <v>93</v>
      </c>
      <c r="D19" s="66">
        <f>SUM(D7:D18)</f>
        <v>3612.32</v>
      </c>
      <c r="E19" s="66">
        <f>SUM(E7:E18)</f>
        <v>3612.32</v>
      </c>
      <c r="F19" s="65" t="s">
        <v>47</v>
      </c>
      <c r="G19" s="65" t="s">
        <v>47</v>
      </c>
      <c r="H19" s="65" t="s">
        <v>47</v>
      </c>
    </row>
    <row r="20" spans="1:8" s="15" customFormat="1" ht="24.75" customHeight="1">
      <c r="A20" s="71" t="s">
        <v>47</v>
      </c>
      <c r="B20" s="71" t="s">
        <v>47</v>
      </c>
      <c r="C20" s="71" t="s">
        <v>47</v>
      </c>
      <c r="D20" s="71" t="s">
        <v>47</v>
      </c>
      <c r="E20" s="71" t="s">
        <v>47</v>
      </c>
      <c r="F20" s="71" t="s">
        <v>47</v>
      </c>
      <c r="G20" s="71" t="s">
        <v>47</v>
      </c>
      <c r="H20" s="71" t="s">
        <v>47</v>
      </c>
    </row>
  </sheetData>
  <sheetProtection/>
  <mergeCells count="8">
    <mergeCell ref="A1:H1"/>
    <mergeCell ref="A2:H2"/>
    <mergeCell ref="A3:B3"/>
    <mergeCell ref="C3:H3"/>
    <mergeCell ref="D4:H4"/>
    <mergeCell ref="A4:A5"/>
    <mergeCell ref="B4:B5"/>
    <mergeCell ref="C4:C5"/>
  </mergeCells>
  <printOptions/>
  <pageMargins left="0.75" right="0.75" top="1" bottom="1" header="0.5090277777777777" footer="0.5090277777777777"/>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2"/>
  <sheetViews>
    <sheetView zoomScaleSheetLayoutView="100" workbookViewId="0" topLeftCell="A4">
      <selection activeCell="E16" sqref="E16"/>
    </sheetView>
  </sheetViews>
  <sheetFormatPr defaultColWidth="7.75390625" defaultRowHeight="12.75" customHeight="1"/>
  <cols>
    <col min="1" max="1" width="15.75390625" style="15" customWidth="1"/>
    <col min="2" max="2" width="29.00390625" style="15" customWidth="1"/>
    <col min="3" max="3" width="11.75390625" style="15" customWidth="1"/>
    <col min="4" max="4" width="13.50390625" style="15" customWidth="1"/>
    <col min="5" max="5" width="12.375" style="15" customWidth="1"/>
    <col min="6" max="6" width="12.25390625" style="15" customWidth="1"/>
    <col min="7" max="7" width="17.50390625" style="15" customWidth="1"/>
    <col min="8" max="8" width="15.625" style="15" customWidth="1"/>
    <col min="9" max="16384" width="7.75390625" style="15" customWidth="1"/>
  </cols>
  <sheetData>
    <row r="1" spans="1:8" s="15" customFormat="1" ht="24.75" customHeight="1">
      <c r="A1" s="5" t="s">
        <v>146</v>
      </c>
      <c r="B1" s="5"/>
      <c r="C1" s="5"/>
      <c r="D1" s="5"/>
      <c r="E1" s="5"/>
      <c r="F1" s="5"/>
      <c r="G1" s="5"/>
      <c r="H1" s="5"/>
    </row>
    <row r="2" s="15" customFormat="1" ht="16.5" customHeight="1">
      <c r="H2" s="16" t="s">
        <v>40</v>
      </c>
    </row>
    <row r="3" spans="1:8" s="15" customFormat="1" ht="24.75" customHeight="1">
      <c r="A3" s="17" t="s">
        <v>147</v>
      </c>
      <c r="B3" s="17"/>
      <c r="C3" s="17" t="s">
        <v>112</v>
      </c>
      <c r="D3" s="17"/>
      <c r="E3" s="17"/>
      <c r="F3" s="17"/>
      <c r="G3" s="17"/>
      <c r="H3" s="17"/>
    </row>
    <row r="4" spans="1:8" s="15" customFormat="1" ht="24.75" customHeight="1">
      <c r="A4" s="38" t="s">
        <v>148</v>
      </c>
      <c r="B4" s="38" t="s">
        <v>149</v>
      </c>
      <c r="C4" s="38" t="s">
        <v>97</v>
      </c>
      <c r="D4" s="39" t="s">
        <v>114</v>
      </c>
      <c r="E4" s="40"/>
      <c r="F4" s="40"/>
      <c r="G4" s="41"/>
      <c r="H4" s="38" t="s">
        <v>115</v>
      </c>
    </row>
    <row r="5" spans="1:8" s="15" customFormat="1" ht="24.75" customHeight="1">
      <c r="A5" s="42"/>
      <c r="B5" s="42"/>
      <c r="C5" s="42"/>
      <c r="D5" s="17" t="s">
        <v>150</v>
      </c>
      <c r="E5" s="17" t="s">
        <v>151</v>
      </c>
      <c r="F5" s="17" t="s">
        <v>152</v>
      </c>
      <c r="G5" s="17" t="s">
        <v>153</v>
      </c>
      <c r="H5" s="42"/>
    </row>
    <row r="6" spans="1:8" s="15" customFormat="1" ht="24.75" customHeight="1">
      <c r="A6" s="17" t="s">
        <v>97</v>
      </c>
      <c r="B6" s="17"/>
      <c r="C6" s="43">
        <f>D6+H6</f>
        <v>3612.32</v>
      </c>
      <c r="D6" s="31">
        <f>SUM(E6:G6)</f>
        <v>3473.32</v>
      </c>
      <c r="E6" s="31">
        <f aca="true" t="shared" si="0" ref="E6:H6">E7+E11+E15+E18</f>
        <v>2942.09</v>
      </c>
      <c r="F6" s="31">
        <f t="shared" si="0"/>
        <v>108.89</v>
      </c>
      <c r="G6" s="31">
        <f t="shared" si="0"/>
        <v>422.34000000000003</v>
      </c>
      <c r="H6" s="31">
        <f t="shared" si="0"/>
        <v>139</v>
      </c>
    </row>
    <row r="7" spans="1:8" s="15" customFormat="1" ht="24.75" customHeight="1">
      <c r="A7" s="44">
        <v>205</v>
      </c>
      <c r="B7" s="45" t="s">
        <v>154</v>
      </c>
      <c r="C7" s="43">
        <v>2923.6600000000003</v>
      </c>
      <c r="D7" s="31">
        <f>SUM(E7:H7)</f>
        <v>2923.6600000000003</v>
      </c>
      <c r="E7" s="46">
        <v>2532.67</v>
      </c>
      <c r="F7" s="46">
        <v>102.38</v>
      </c>
      <c r="G7" s="46">
        <v>149.61</v>
      </c>
      <c r="H7" s="47">
        <v>139</v>
      </c>
    </row>
    <row r="8" spans="1:8" s="15" customFormat="1" ht="24.75" customHeight="1">
      <c r="A8" s="48">
        <v>20502</v>
      </c>
      <c r="B8" s="49" t="s">
        <v>155</v>
      </c>
      <c r="C8" s="43">
        <v>2923.6600000000003</v>
      </c>
      <c r="D8" s="31">
        <f>SUM(E8:H8)</f>
        <v>2923.6600000000003</v>
      </c>
      <c r="E8" s="46">
        <v>2532.67</v>
      </c>
      <c r="F8" s="46">
        <v>102.38</v>
      </c>
      <c r="G8" s="46">
        <v>149.61</v>
      </c>
      <c r="H8" s="47">
        <v>139</v>
      </c>
    </row>
    <row r="9" spans="1:8" s="15" customFormat="1" ht="24.75" customHeight="1">
      <c r="A9" s="50">
        <v>2050204</v>
      </c>
      <c r="B9" s="49" t="s">
        <v>156</v>
      </c>
      <c r="C9" s="43">
        <v>2923.6600000000003</v>
      </c>
      <c r="D9" s="31">
        <f>SUM(E9:H9)</f>
        <v>2923.6600000000003</v>
      </c>
      <c r="E9" s="51">
        <v>2532.67</v>
      </c>
      <c r="F9" s="51">
        <v>102.38</v>
      </c>
      <c r="G9" s="51">
        <v>149.61</v>
      </c>
      <c r="H9" s="52">
        <v>139</v>
      </c>
    </row>
    <row r="10" spans="1:8" s="15" customFormat="1" ht="24.75" customHeight="1">
      <c r="A10" s="44">
        <v>208</v>
      </c>
      <c r="B10" s="45" t="s">
        <v>157</v>
      </c>
      <c r="C10" s="43">
        <v>366.15</v>
      </c>
      <c r="D10" s="31">
        <v>366.15</v>
      </c>
      <c r="E10" s="51">
        <v>301.92</v>
      </c>
      <c r="F10" s="51">
        <v>6.51</v>
      </c>
      <c r="G10" s="51">
        <v>57.72</v>
      </c>
      <c r="H10" s="52">
        <v>0</v>
      </c>
    </row>
    <row r="11" spans="1:8" s="15" customFormat="1" ht="24.75" customHeight="1">
      <c r="A11" s="53">
        <v>20805</v>
      </c>
      <c r="B11" s="49" t="s">
        <v>158</v>
      </c>
      <c r="C11" s="43">
        <v>366.15</v>
      </c>
      <c r="D11" s="31">
        <f>SUM(E11:H11)</f>
        <v>366.15</v>
      </c>
      <c r="E11" s="31">
        <f>SUM(E12:E13)</f>
        <v>301.92</v>
      </c>
      <c r="F11" s="31">
        <f>SUM(F12:F13)</f>
        <v>6.51</v>
      </c>
      <c r="G11" s="31">
        <f>SUM(G12:G13)</f>
        <v>57.72</v>
      </c>
      <c r="H11" s="31">
        <f>SUM(H12:H13)</f>
        <v>0</v>
      </c>
    </row>
    <row r="12" spans="1:8" s="15" customFormat="1" ht="24.75" customHeight="1">
      <c r="A12" s="54">
        <v>2080502</v>
      </c>
      <c r="B12" s="49" t="s">
        <v>158</v>
      </c>
      <c r="C12" s="43">
        <v>64.23</v>
      </c>
      <c r="D12" s="31">
        <f>SUM(E12:H12)</f>
        <v>64.23</v>
      </c>
      <c r="E12" s="51">
        <v>0</v>
      </c>
      <c r="F12" s="51">
        <v>6.51</v>
      </c>
      <c r="G12" s="51">
        <v>57.72</v>
      </c>
      <c r="H12" s="51">
        <v>0</v>
      </c>
    </row>
    <row r="13" spans="1:8" s="15" customFormat="1" ht="24.75" customHeight="1">
      <c r="A13" s="54">
        <v>2080505</v>
      </c>
      <c r="B13" s="49" t="s">
        <v>159</v>
      </c>
      <c r="C13" s="43">
        <v>301.92</v>
      </c>
      <c r="D13" s="31">
        <f>SUM(E13:H13)</f>
        <v>301.92</v>
      </c>
      <c r="E13" s="51">
        <v>301.92</v>
      </c>
      <c r="F13" s="51">
        <v>0</v>
      </c>
      <c r="G13" s="51">
        <v>0</v>
      </c>
      <c r="H13" s="52">
        <v>0</v>
      </c>
    </row>
    <row r="14" spans="1:8" s="15" customFormat="1" ht="24.75" customHeight="1">
      <c r="A14" s="44">
        <v>210</v>
      </c>
      <c r="B14" s="45" t="s">
        <v>160</v>
      </c>
      <c r="C14" s="43">
        <v>107.5</v>
      </c>
      <c r="D14" s="46">
        <v>107.5</v>
      </c>
      <c r="E14" s="46">
        <v>107.5</v>
      </c>
      <c r="F14" s="51">
        <v>0</v>
      </c>
      <c r="G14" s="51">
        <v>0</v>
      </c>
      <c r="H14" s="52">
        <v>0</v>
      </c>
    </row>
    <row r="15" spans="1:8" s="15" customFormat="1" ht="24.75" customHeight="1">
      <c r="A15" s="53">
        <v>21011</v>
      </c>
      <c r="B15" s="49" t="s">
        <v>161</v>
      </c>
      <c r="C15" s="43">
        <v>107.5</v>
      </c>
      <c r="D15" s="46">
        <v>107.5</v>
      </c>
      <c r="E15" s="46">
        <v>107.5</v>
      </c>
      <c r="F15" s="51">
        <v>0</v>
      </c>
      <c r="G15" s="51">
        <v>0</v>
      </c>
      <c r="H15" s="52">
        <v>0</v>
      </c>
    </row>
    <row r="16" spans="1:8" s="15" customFormat="1" ht="24.75" customHeight="1">
      <c r="A16" s="54">
        <v>2101102</v>
      </c>
      <c r="B16" s="49" t="s">
        <v>162</v>
      </c>
      <c r="C16" s="43">
        <v>107.5</v>
      </c>
      <c r="D16" s="46">
        <v>107.5</v>
      </c>
      <c r="E16" s="51">
        <v>107.5</v>
      </c>
      <c r="F16" s="51">
        <v>0</v>
      </c>
      <c r="G16" s="51">
        <v>0</v>
      </c>
      <c r="H16" s="52">
        <v>0</v>
      </c>
    </row>
    <row r="17" spans="1:8" s="15" customFormat="1" ht="24.75" customHeight="1">
      <c r="A17" s="44">
        <v>221</v>
      </c>
      <c r="B17" s="45" t="s">
        <v>163</v>
      </c>
      <c r="C17" s="55">
        <v>215.01</v>
      </c>
      <c r="D17" s="46">
        <v>215.01</v>
      </c>
      <c r="E17" s="51">
        <v>0</v>
      </c>
      <c r="F17" s="51">
        <v>0</v>
      </c>
      <c r="G17" s="46">
        <v>215.01</v>
      </c>
      <c r="H17" s="52">
        <v>0</v>
      </c>
    </row>
    <row r="18" spans="1:8" s="37" customFormat="1" ht="24.75" customHeight="1">
      <c r="A18" s="53">
        <v>22102</v>
      </c>
      <c r="B18" s="49" t="s">
        <v>164</v>
      </c>
      <c r="C18" s="43">
        <v>215.01</v>
      </c>
      <c r="D18" s="46">
        <v>215.01</v>
      </c>
      <c r="E18" s="35">
        <v>0</v>
      </c>
      <c r="F18" s="35">
        <v>0</v>
      </c>
      <c r="G18" s="46">
        <v>215.01</v>
      </c>
      <c r="H18" s="52">
        <v>0</v>
      </c>
    </row>
    <row r="19" spans="1:8" s="15" customFormat="1" ht="27" customHeight="1">
      <c r="A19" s="54">
        <v>2210201</v>
      </c>
      <c r="B19" s="49" t="s">
        <v>165</v>
      </c>
      <c r="C19" s="43">
        <v>215.01</v>
      </c>
      <c r="D19" s="46">
        <v>215.01</v>
      </c>
      <c r="E19" s="51">
        <v>0</v>
      </c>
      <c r="F19" s="51">
        <v>0</v>
      </c>
      <c r="G19" s="51">
        <v>215.01</v>
      </c>
      <c r="H19" s="52">
        <v>0</v>
      </c>
    </row>
    <row r="20" spans="1:8" s="15" customFormat="1" ht="24.75" customHeight="1">
      <c r="A20" s="56"/>
      <c r="B20" s="57"/>
      <c r="C20" s="43"/>
      <c r="D20" s="31"/>
      <c r="E20" s="51"/>
      <c r="F20" s="51"/>
      <c r="G20" s="51"/>
      <c r="H20" s="52"/>
    </row>
    <row r="21" s="15" customFormat="1" ht="12.75" customHeight="1">
      <c r="G21" s="58"/>
    </row>
    <row r="22" s="15" customFormat="1" ht="12.75" customHeight="1">
      <c r="H22" s="58"/>
    </row>
  </sheetData>
  <sheetProtection/>
  <mergeCells count="8">
    <mergeCell ref="A1:H1"/>
    <mergeCell ref="A3:B3"/>
    <mergeCell ref="C3:H3"/>
    <mergeCell ref="D4:G4"/>
    <mergeCell ref="A4:A5"/>
    <mergeCell ref="B4:B5"/>
    <mergeCell ref="C4:C5"/>
    <mergeCell ref="H4:H5"/>
  </mergeCells>
  <printOptions/>
  <pageMargins left="0.75" right="0.75" top="0.2361111111111111" bottom="0.5118055555555555" header="0.5090277777777777" footer="0.509027777777777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42"/>
  <sheetViews>
    <sheetView zoomScaleSheetLayoutView="100" workbookViewId="0" topLeftCell="A1">
      <selection activeCell="D5" sqref="D5"/>
    </sheetView>
  </sheetViews>
  <sheetFormatPr defaultColWidth="7.75390625" defaultRowHeight="12.75" customHeight="1"/>
  <cols>
    <col min="1" max="1" width="14.00390625" style="25" customWidth="1"/>
    <col min="2" max="2" width="19.375" style="15" customWidth="1"/>
    <col min="3" max="5" width="15.125" style="15" customWidth="1"/>
    <col min="6" max="6" width="7.00390625" style="15" customWidth="1"/>
    <col min="7" max="7" width="6.00390625" style="15" customWidth="1"/>
    <col min="8" max="16384" width="7.75390625" style="15" customWidth="1"/>
  </cols>
  <sheetData>
    <row r="1" spans="1:5" ht="24.75" customHeight="1">
      <c r="A1" s="26" t="s">
        <v>166</v>
      </c>
      <c r="B1" s="26"/>
      <c r="C1" s="26"/>
      <c r="D1" s="26"/>
      <c r="E1" s="26"/>
    </row>
    <row r="2" ht="24.75" customHeight="1">
      <c r="E2" s="16" t="s">
        <v>40</v>
      </c>
    </row>
    <row r="3" spans="1:6" ht="24.75" customHeight="1">
      <c r="A3" s="17" t="s">
        <v>167</v>
      </c>
      <c r="B3" s="17"/>
      <c r="C3" s="17" t="s">
        <v>168</v>
      </c>
      <c r="D3" s="17"/>
      <c r="E3" s="17"/>
      <c r="F3" s="24" t="s">
        <v>47</v>
      </c>
    </row>
    <row r="4" spans="1:6" ht="24.75" customHeight="1">
      <c r="A4" s="27" t="s">
        <v>169</v>
      </c>
      <c r="B4" s="17" t="s">
        <v>149</v>
      </c>
      <c r="C4" s="17" t="s">
        <v>97</v>
      </c>
      <c r="D4" s="17" t="s">
        <v>170</v>
      </c>
      <c r="E4" s="17" t="s">
        <v>171</v>
      </c>
      <c r="F4" s="24" t="s">
        <v>47</v>
      </c>
    </row>
    <row r="5" spans="1:6" ht="24.75" customHeight="1">
      <c r="A5" s="28" t="s">
        <v>47</v>
      </c>
      <c r="B5" s="29" t="s">
        <v>97</v>
      </c>
      <c r="C5" s="30">
        <f>C6+C16+C24</f>
        <v>3473.3199999999993</v>
      </c>
      <c r="D5" s="31">
        <f>D6+D16</f>
        <v>3364.4299999999994</v>
      </c>
      <c r="E5" s="32">
        <v>108.89000000000001</v>
      </c>
      <c r="F5" s="15" t="s">
        <v>47</v>
      </c>
    </row>
    <row r="6" spans="1:5" ht="24.75" customHeight="1">
      <c r="A6" s="28" t="s">
        <v>12</v>
      </c>
      <c r="B6" s="29" t="s">
        <v>151</v>
      </c>
      <c r="C6" s="30">
        <f>SUM(D6:E6)</f>
        <v>3306.4999999999995</v>
      </c>
      <c r="D6" s="31">
        <f>SUM(D7:D15)</f>
        <v>3306.4999999999995</v>
      </c>
      <c r="E6" s="31"/>
    </row>
    <row r="7" spans="1:5" ht="24.75" customHeight="1">
      <c r="A7" s="28" t="s">
        <v>172</v>
      </c>
      <c r="B7" s="19" t="s">
        <v>173</v>
      </c>
      <c r="C7" s="17"/>
      <c r="D7" s="17">
        <v>1143.93</v>
      </c>
      <c r="E7" s="31"/>
    </row>
    <row r="8" spans="1:5" ht="24.75" customHeight="1">
      <c r="A8" s="28" t="s">
        <v>174</v>
      </c>
      <c r="B8" s="19" t="s">
        <v>175</v>
      </c>
      <c r="C8" s="17"/>
      <c r="D8" s="17">
        <v>130.56</v>
      </c>
      <c r="E8" s="30"/>
    </row>
    <row r="9" spans="1:5" ht="24.75" customHeight="1">
      <c r="A9" s="28" t="s">
        <v>176</v>
      </c>
      <c r="B9" s="19" t="s">
        <v>177</v>
      </c>
      <c r="C9" s="17"/>
      <c r="D9" s="17">
        <v>1.08</v>
      </c>
      <c r="E9" s="30"/>
    </row>
    <row r="10" spans="1:5" ht="24.75" customHeight="1">
      <c r="A10" s="28" t="s">
        <v>178</v>
      </c>
      <c r="B10" s="19" t="s">
        <v>179</v>
      </c>
      <c r="C10" s="17"/>
      <c r="D10" s="17">
        <v>559.33</v>
      </c>
      <c r="E10" s="30"/>
    </row>
    <row r="11" spans="1:5" ht="24.75" customHeight="1">
      <c r="A11" s="28" t="s">
        <v>180</v>
      </c>
      <c r="B11" s="19" t="s">
        <v>165</v>
      </c>
      <c r="C11" s="17"/>
      <c r="D11" s="17">
        <v>215.01</v>
      </c>
      <c r="E11" s="30"/>
    </row>
    <row r="12" spans="1:5" ht="24.75" customHeight="1">
      <c r="A12" s="28" t="s">
        <v>181</v>
      </c>
      <c r="B12" s="19" t="s">
        <v>182</v>
      </c>
      <c r="C12" s="17"/>
      <c r="D12" s="33">
        <v>149.39</v>
      </c>
      <c r="E12" s="30"/>
    </row>
    <row r="13" spans="1:5" ht="24.75" customHeight="1">
      <c r="A13" s="28" t="s">
        <v>183</v>
      </c>
      <c r="B13" s="19" t="s">
        <v>184</v>
      </c>
      <c r="C13" s="17"/>
      <c r="D13" s="17">
        <v>443.47</v>
      </c>
      <c r="E13" s="30"/>
    </row>
    <row r="14" spans="1:5" ht="24.75" customHeight="1">
      <c r="A14" s="28" t="s">
        <v>185</v>
      </c>
      <c r="B14" s="19" t="s">
        <v>186</v>
      </c>
      <c r="C14" s="17"/>
      <c r="D14" s="17">
        <v>517.21</v>
      </c>
      <c r="E14" s="30"/>
    </row>
    <row r="15" spans="1:5" ht="24.75" customHeight="1">
      <c r="A15" s="28" t="s">
        <v>187</v>
      </c>
      <c r="B15" s="19" t="s">
        <v>188</v>
      </c>
      <c r="C15" s="17"/>
      <c r="D15" s="17">
        <v>146.52</v>
      </c>
      <c r="E15" s="30"/>
    </row>
    <row r="16" spans="1:5" ht="24.75" customHeight="1">
      <c r="A16" s="28" t="s">
        <v>15</v>
      </c>
      <c r="B16" s="29" t="s">
        <v>189</v>
      </c>
      <c r="C16" s="30">
        <f>D16+E16</f>
        <v>57.93</v>
      </c>
      <c r="D16" s="31">
        <f>SUM(D17:D23)</f>
        <v>57.93</v>
      </c>
      <c r="E16" s="31">
        <f>SUM(E17:E22)</f>
        <v>0</v>
      </c>
    </row>
    <row r="17" spans="1:5" ht="24.75" customHeight="1">
      <c r="A17" s="28" t="s">
        <v>172</v>
      </c>
      <c r="B17" s="19" t="s">
        <v>190</v>
      </c>
      <c r="C17" s="17"/>
      <c r="D17" s="17">
        <v>12.85</v>
      </c>
      <c r="E17" s="31"/>
    </row>
    <row r="18" spans="1:5" ht="24.75" customHeight="1">
      <c r="A18" s="28" t="s">
        <v>174</v>
      </c>
      <c r="B18" s="19" t="s">
        <v>191</v>
      </c>
      <c r="C18" s="17"/>
      <c r="D18" s="17"/>
      <c r="E18" s="31"/>
    </row>
    <row r="19" spans="1:5" ht="24.75" customHeight="1">
      <c r="A19" s="28" t="s">
        <v>176</v>
      </c>
      <c r="B19" s="19" t="s">
        <v>192</v>
      </c>
      <c r="C19" s="17"/>
      <c r="D19" s="17"/>
      <c r="E19" s="31"/>
    </row>
    <row r="20" spans="1:5" ht="24.75" customHeight="1">
      <c r="A20" s="28" t="s">
        <v>178</v>
      </c>
      <c r="B20" s="19" t="s">
        <v>193</v>
      </c>
      <c r="C20" s="17"/>
      <c r="D20" s="17">
        <v>3.11</v>
      </c>
      <c r="E20" s="31"/>
    </row>
    <row r="21" spans="1:5" ht="24.75" customHeight="1">
      <c r="A21" s="28" t="s">
        <v>180</v>
      </c>
      <c r="B21" s="19" t="s">
        <v>194</v>
      </c>
      <c r="C21" s="17"/>
      <c r="D21" s="17"/>
      <c r="E21" s="31"/>
    </row>
    <row r="22" spans="1:5" ht="24.75" customHeight="1">
      <c r="A22" s="28" t="s">
        <v>181</v>
      </c>
      <c r="B22" s="19" t="s">
        <v>195</v>
      </c>
      <c r="C22" s="17"/>
      <c r="D22" s="17">
        <v>41.76</v>
      </c>
      <c r="E22" s="31"/>
    </row>
    <row r="23" spans="1:5" ht="24.75" customHeight="1">
      <c r="A23" s="28" t="s">
        <v>183</v>
      </c>
      <c r="B23" s="19" t="s">
        <v>196</v>
      </c>
      <c r="C23" s="17"/>
      <c r="D23" s="17">
        <v>0.21</v>
      </c>
      <c r="E23" s="31"/>
    </row>
    <row r="24" spans="1:6" ht="24.75" customHeight="1">
      <c r="A24" s="28" t="s">
        <v>18</v>
      </c>
      <c r="B24" s="29" t="s">
        <v>197</v>
      </c>
      <c r="C24" s="30">
        <f>SUM(E24:E24)</f>
        <v>108.89000000000001</v>
      </c>
      <c r="D24" s="34"/>
      <c r="E24" s="31">
        <f>SUM(E25:E42)</f>
        <v>108.89000000000001</v>
      </c>
      <c r="F24" s="15" t="s">
        <v>47</v>
      </c>
    </row>
    <row r="25" spans="1:6" ht="24.75" customHeight="1">
      <c r="A25" s="28" t="s">
        <v>172</v>
      </c>
      <c r="B25" s="19" t="s">
        <v>198</v>
      </c>
      <c r="C25" s="35"/>
      <c r="D25" s="34"/>
      <c r="E25" s="35">
        <v>2</v>
      </c>
      <c r="F25" s="15" t="s">
        <v>47</v>
      </c>
    </row>
    <row r="26" spans="1:6" ht="24.75" customHeight="1">
      <c r="A26" s="28" t="s">
        <v>174</v>
      </c>
      <c r="B26" s="19" t="s">
        <v>199</v>
      </c>
      <c r="C26" s="35"/>
      <c r="D26" s="34"/>
      <c r="E26" s="35">
        <v>0.3</v>
      </c>
      <c r="F26" s="15" t="s">
        <v>47</v>
      </c>
    </row>
    <row r="27" spans="1:6" ht="24.75" customHeight="1">
      <c r="A27" s="28" t="s">
        <v>176</v>
      </c>
      <c r="B27" s="19" t="s">
        <v>200</v>
      </c>
      <c r="C27" s="35"/>
      <c r="D27" s="34"/>
      <c r="E27" s="35">
        <v>0.12</v>
      </c>
      <c r="F27" s="15" t="s">
        <v>47</v>
      </c>
    </row>
    <row r="28" spans="1:6" ht="24.75" customHeight="1">
      <c r="A28" s="28" t="s">
        <v>178</v>
      </c>
      <c r="B28" s="19" t="s">
        <v>201</v>
      </c>
      <c r="C28" s="35"/>
      <c r="D28" s="34"/>
      <c r="E28" s="35">
        <v>1.5</v>
      </c>
      <c r="F28" s="15" t="s">
        <v>47</v>
      </c>
    </row>
    <row r="29" spans="1:6" ht="24.75" customHeight="1">
      <c r="A29" s="28" t="s">
        <v>180</v>
      </c>
      <c r="B29" s="19" t="s">
        <v>202</v>
      </c>
      <c r="C29" s="35"/>
      <c r="D29" s="34"/>
      <c r="E29" s="35">
        <v>1.5</v>
      </c>
      <c r="F29" s="15" t="s">
        <v>47</v>
      </c>
    </row>
    <row r="30" spans="1:6" ht="24.75" customHeight="1">
      <c r="A30" s="28" t="s">
        <v>181</v>
      </c>
      <c r="B30" s="19" t="s">
        <v>203</v>
      </c>
      <c r="C30" s="35"/>
      <c r="D30" s="34"/>
      <c r="E30" s="35">
        <v>1</v>
      </c>
      <c r="F30" s="15" t="s">
        <v>47</v>
      </c>
    </row>
    <row r="31" spans="1:6" ht="24.75" customHeight="1">
      <c r="A31" s="28" t="s">
        <v>183</v>
      </c>
      <c r="B31" s="19" t="s">
        <v>204</v>
      </c>
      <c r="C31" s="35"/>
      <c r="D31" s="34"/>
      <c r="E31" s="35">
        <v>1</v>
      </c>
      <c r="F31" s="15" t="s">
        <v>47</v>
      </c>
    </row>
    <row r="32" spans="1:6" ht="24.75" customHeight="1">
      <c r="A32" s="28" t="s">
        <v>185</v>
      </c>
      <c r="B32" s="19" t="s">
        <v>205</v>
      </c>
      <c r="C32" s="35"/>
      <c r="D32" s="34"/>
      <c r="E32" s="35">
        <v>34.8</v>
      </c>
      <c r="F32" s="15" t="s">
        <v>47</v>
      </c>
    </row>
    <row r="33" spans="1:6" ht="24.75" customHeight="1">
      <c r="A33" s="28" t="s">
        <v>187</v>
      </c>
      <c r="B33" s="19" t="s">
        <v>206</v>
      </c>
      <c r="C33" s="35"/>
      <c r="D33" s="34"/>
      <c r="E33" s="35">
        <v>0</v>
      </c>
      <c r="F33" s="15" t="s">
        <v>47</v>
      </c>
    </row>
    <row r="34" spans="1:6" ht="24.75" customHeight="1">
      <c r="A34" s="28" t="s">
        <v>207</v>
      </c>
      <c r="B34" s="19" t="s">
        <v>208</v>
      </c>
      <c r="C34" s="35"/>
      <c r="D34" s="34"/>
      <c r="E34" s="35">
        <v>9.16</v>
      </c>
      <c r="F34" s="15" t="s">
        <v>47</v>
      </c>
    </row>
    <row r="35" spans="1:6" ht="24.75" customHeight="1">
      <c r="A35" s="28" t="s">
        <v>209</v>
      </c>
      <c r="B35" s="19" t="s">
        <v>210</v>
      </c>
      <c r="C35" s="35"/>
      <c r="D35" s="34"/>
      <c r="E35" s="35">
        <v>0.89</v>
      </c>
      <c r="F35" s="15" t="s">
        <v>47</v>
      </c>
    </row>
    <row r="36" spans="1:6" ht="24.75" customHeight="1">
      <c r="A36" s="28" t="s">
        <v>211</v>
      </c>
      <c r="B36" s="19" t="s">
        <v>212</v>
      </c>
      <c r="C36" s="35"/>
      <c r="D36" s="34"/>
      <c r="E36" s="35">
        <v>28.6</v>
      </c>
      <c r="F36" s="15" t="s">
        <v>47</v>
      </c>
    </row>
    <row r="37" spans="1:6" ht="24.75" customHeight="1">
      <c r="A37" s="28" t="s">
        <v>213</v>
      </c>
      <c r="B37" s="19" t="s">
        <v>214</v>
      </c>
      <c r="C37" s="35"/>
      <c r="D37" s="34"/>
      <c r="E37" s="35">
        <v>5.7</v>
      </c>
      <c r="F37" s="15" t="s">
        <v>47</v>
      </c>
    </row>
    <row r="38" spans="1:6" ht="24.75" customHeight="1">
      <c r="A38" s="28" t="s">
        <v>215</v>
      </c>
      <c r="B38" s="19" t="s">
        <v>216</v>
      </c>
      <c r="C38" s="35"/>
      <c r="D38" s="34"/>
      <c r="E38" s="35">
        <v>21.51</v>
      </c>
      <c r="F38" s="15" t="s">
        <v>47</v>
      </c>
    </row>
    <row r="39" spans="1:6" ht="24.75" customHeight="1">
      <c r="A39" s="28" t="s">
        <v>217</v>
      </c>
      <c r="B39" s="19" t="s">
        <v>218</v>
      </c>
      <c r="C39" s="35"/>
      <c r="D39" s="34"/>
      <c r="E39" s="35">
        <v>0</v>
      </c>
      <c r="F39" s="15" t="s">
        <v>47</v>
      </c>
    </row>
    <row r="40" spans="1:5" ht="24.75" customHeight="1">
      <c r="A40" s="28" t="s">
        <v>219</v>
      </c>
      <c r="B40" s="19" t="s">
        <v>220</v>
      </c>
      <c r="C40" s="35"/>
      <c r="D40" s="34"/>
      <c r="E40" s="35">
        <v>0</v>
      </c>
    </row>
    <row r="41" spans="1:5" ht="24.75" customHeight="1">
      <c r="A41" s="28" t="s">
        <v>221</v>
      </c>
      <c r="B41" s="19" t="s">
        <v>222</v>
      </c>
      <c r="C41" s="35"/>
      <c r="D41" s="34"/>
      <c r="E41" s="35">
        <v>0.76</v>
      </c>
    </row>
    <row r="42" spans="1:5" ht="24.75" customHeight="1">
      <c r="A42" s="28" t="s">
        <v>223</v>
      </c>
      <c r="B42" s="19" t="s">
        <v>224</v>
      </c>
      <c r="C42" s="35"/>
      <c r="D42" s="34"/>
      <c r="E42" s="36">
        <v>0.05</v>
      </c>
    </row>
  </sheetData>
  <sheetProtection/>
  <mergeCells count="3">
    <mergeCell ref="A1:E1"/>
    <mergeCell ref="A3:B3"/>
    <mergeCell ref="C3:E3"/>
  </mergeCells>
  <printOptions/>
  <pageMargins left="0.75" right="0.75" top="1" bottom="1" header="0.5090277777777777" footer="0.5090277777777777"/>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6"/>
  <sheetViews>
    <sheetView showZeros="0" zoomScaleSheetLayoutView="100" workbookViewId="0" topLeftCell="A1">
      <selection activeCell="C37" sqref="C37"/>
    </sheetView>
  </sheetViews>
  <sheetFormatPr defaultColWidth="7.75390625" defaultRowHeight="12.75" customHeight="1"/>
  <cols>
    <col min="1" max="1" width="26.00390625" style="15" customWidth="1"/>
    <col min="2" max="2" width="10.75390625" style="15" customWidth="1"/>
    <col min="3" max="3" width="8.75390625" style="15" customWidth="1"/>
    <col min="4" max="4" width="10.75390625" style="15" customWidth="1"/>
    <col min="5" max="6" width="12.50390625" style="15" customWidth="1"/>
    <col min="7" max="8" width="10.625" style="15" customWidth="1"/>
    <col min="9" max="10" width="7.00390625" style="15" customWidth="1"/>
    <col min="11" max="16384" width="7.75390625" style="15" customWidth="1"/>
  </cols>
  <sheetData>
    <row r="1" spans="1:8" s="15" customFormat="1" ht="24.75" customHeight="1">
      <c r="A1" s="5" t="s">
        <v>225</v>
      </c>
      <c r="B1" s="5"/>
      <c r="C1" s="5"/>
      <c r="D1" s="5"/>
      <c r="E1" s="5"/>
      <c r="F1" s="5"/>
      <c r="G1" s="5"/>
      <c r="H1" s="5"/>
    </row>
    <row r="2" s="15" customFormat="1" ht="24.75" customHeight="1">
      <c r="H2" s="16" t="s">
        <v>40</v>
      </c>
    </row>
    <row r="3" spans="1:9" s="15" customFormat="1" ht="24.75" customHeight="1">
      <c r="A3" s="17" t="s">
        <v>96</v>
      </c>
      <c r="B3" s="18" t="s">
        <v>226</v>
      </c>
      <c r="C3" s="18" t="s">
        <v>227</v>
      </c>
      <c r="D3" s="17" t="s">
        <v>210</v>
      </c>
      <c r="E3" s="17" t="s">
        <v>228</v>
      </c>
      <c r="F3" s="19"/>
      <c r="G3" s="17" t="s">
        <v>218</v>
      </c>
      <c r="H3" s="17" t="s">
        <v>204</v>
      </c>
      <c r="I3" s="24" t="s">
        <v>47</v>
      </c>
    </row>
    <row r="4" spans="1:9" s="15" customFormat="1" ht="24.75" customHeight="1">
      <c r="A4" s="19"/>
      <c r="B4" s="20"/>
      <c r="C4" s="20"/>
      <c r="D4" s="19"/>
      <c r="E4" s="17" t="s">
        <v>229</v>
      </c>
      <c r="F4" s="17" t="s">
        <v>230</v>
      </c>
      <c r="G4" s="17"/>
      <c r="H4" s="17"/>
      <c r="I4" s="24" t="s">
        <v>47</v>
      </c>
    </row>
    <row r="5" spans="1:9" s="15" customFormat="1" ht="24.75" customHeight="1">
      <c r="A5" s="21" t="s">
        <v>110</v>
      </c>
      <c r="B5" s="22">
        <v>1.89</v>
      </c>
      <c r="C5" s="22">
        <v>0</v>
      </c>
      <c r="D5" s="22">
        <v>0.89</v>
      </c>
      <c r="E5" s="22">
        <v>0</v>
      </c>
      <c r="F5" s="22">
        <v>0</v>
      </c>
      <c r="G5" s="22">
        <v>0</v>
      </c>
      <c r="H5" s="22">
        <v>1</v>
      </c>
      <c r="I5" s="15" t="s">
        <v>47</v>
      </c>
    </row>
    <row r="6" spans="1:9" s="15" customFormat="1" ht="24.75" customHeight="1">
      <c r="A6" s="21"/>
      <c r="B6" s="23">
        <f>SUM(C6:F6)</f>
        <v>0</v>
      </c>
      <c r="C6" s="23"/>
      <c r="D6" s="23"/>
      <c r="E6" s="23"/>
      <c r="F6" s="23"/>
      <c r="G6" s="23"/>
      <c r="H6" s="23"/>
      <c r="I6" s="15" t="s">
        <v>47</v>
      </c>
    </row>
  </sheetData>
  <sheetProtection/>
  <mergeCells count="8">
    <mergeCell ref="A1:H1"/>
    <mergeCell ref="E3:F3"/>
    <mergeCell ref="A3:A4"/>
    <mergeCell ref="B3:B4"/>
    <mergeCell ref="C3:C4"/>
    <mergeCell ref="D3:D4"/>
    <mergeCell ref="G3:G4"/>
    <mergeCell ref="H3:H4"/>
  </mergeCells>
  <printOptions/>
  <pageMargins left="0.75" right="0.75" top="1" bottom="1" header="0.5090277777777777" footer="0.50902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郑是好时光</cp:lastModifiedBy>
  <dcterms:created xsi:type="dcterms:W3CDTF">2020-01-08T03:54:47Z</dcterms:created>
  <dcterms:modified xsi:type="dcterms:W3CDTF">2021-06-18T07:13:00Z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ubyTemplate">
    <vt:lpwstr>14</vt:lpwstr>
  </property>
  <property fmtid="{D5CDD505-2E9C-101B-9397-08002B2CF9AE}" pid="5" name="I">
    <vt:lpwstr>EC76F39312D9475C8E326B3982D09247</vt:lpwstr>
  </property>
</Properties>
</file>